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1_2\Desktop\ЭКОНОМИКА\ОТЧЕТ ПРОГ\1 квартал МП отчет\"/>
    </mc:Choice>
  </mc:AlternateContent>
  <bookViews>
    <workbookView xWindow="600" yWindow="525" windowWidth="25575" windowHeight="10170"/>
  </bookViews>
  <sheets>
    <sheet name="Результат" sheetId="1" r:id="rId1"/>
  </sheets>
  <definedNames>
    <definedName name="_xlnm._FilterDatabase" localSheetId="0" hidden="1">Результат!$A$9:$Q$28</definedName>
  </definedNames>
  <calcPr calcId="162913"/>
</workbook>
</file>

<file path=xl/calcChain.xml><?xml version="1.0" encoding="utf-8"?>
<calcChain xmlns="http://schemas.openxmlformats.org/spreadsheetml/2006/main">
  <c r="O28" i="1" l="1"/>
  <c r="M28" i="1"/>
  <c r="Q28" i="1" s="1"/>
  <c r="L28" i="1"/>
  <c r="P28" i="1" s="1"/>
  <c r="K28" i="1"/>
  <c r="J28" i="1"/>
  <c r="N28" i="1" s="1"/>
  <c r="I28" i="1"/>
  <c r="H28" i="1"/>
  <c r="G28" i="1"/>
  <c r="F28" i="1"/>
</calcChain>
</file>

<file path=xl/sharedStrings.xml><?xml version="1.0" encoding="utf-8"?>
<sst xmlns="http://schemas.openxmlformats.org/spreadsheetml/2006/main" count="49" uniqueCount="38">
  <si>
    <t>Отчет о финансировании мероприятий целевых программ</t>
  </si>
  <si>
    <t>по 31 марта 2024 г.</t>
  </si>
  <si>
    <t xml:space="preserve"> </t>
  </si>
  <si>
    <t>Финансовый орган</t>
  </si>
  <si>
    <t>ФИНАНСОВОЕ УПРАВЛЕНИЕ АДМИНИСТРАЦИИ МУНИЦИПАЛЬНОГО ОБРАЗОВАНИЯ КУРКИНСКИЙ РАЙОН</t>
  </si>
  <si>
    <t>Наименование</t>
  </si>
  <si>
    <t>Классификация</t>
  </si>
  <si>
    <t>Плановые назначения</t>
  </si>
  <si>
    <t>Фактически исполнено</t>
  </si>
  <si>
    <t>% исполнения_x000D_</t>
  </si>
  <si>
    <t>Код цел. программы._x000D_
Код мероприятия</t>
  </si>
  <si>
    <t>Код главы</t>
  </si>
  <si>
    <t>Раздел, подраздел</t>
  </si>
  <si>
    <t>ВР</t>
  </si>
  <si>
    <t>Всего</t>
  </si>
  <si>
    <t>в том числе</t>
  </si>
  <si>
    <t>средства федерального бюджета</t>
  </si>
  <si>
    <t>средства бюджета субъекта</t>
  </si>
  <si>
    <t>средства собственного бюджета</t>
  </si>
  <si>
    <t>01 - Муниципальная программа муниципального образования Куркинский район "Развитие образования в муниципальном образовании Куркинский район"</t>
  </si>
  <si>
    <t>02 - Муниципальная программа муниципального образования Куркинский район "Развитие культуры и туризма в муниципальном образовании Куркинский район"</t>
  </si>
  <si>
    <t>03 - Муниципальная программа муниципального образования Куркинский район "Повышение эффективности реализации молодежной политики в муниципальном образовании Куркинский район"</t>
  </si>
  <si>
    <t>05 - Муниципальная программа муниципального образования Куркинский район "Улучшение демографической ситуации и поддержка семей, воспитывающих детей, в муниципальном образовании Куркинский район"</t>
  </si>
  <si>
    <t>06 - Муниципальная программа муниципального образования Куркинский район "Комплексное развитие сельских территорий и развитие сельского хозяйства муниципального образования Куркинский район"</t>
  </si>
  <si>
    <t>07 - Муниципальная программа муниципального образования Куркинский район "Обеспечение доступным и комфортным жильем и качественными услугами жилищно-коммунального хозяйства населения муниципального образования Куркинский район"</t>
  </si>
  <si>
    <t>08 - Муниципальная программа муниципального образования Куркинский район "Энергоэффективность муниципального образования Куркинский район "</t>
  </si>
  <si>
    <t>09 - Муниципальная программа муниципального образования Куркинский район "Развитие транспортной системы Куркинского района и повышение безопасности дорожного движения в муниципальном образовании Куркинский район"</t>
  </si>
  <si>
    <t>10 - Муниципальная программа муниципального образования Куркинский район "Модернизация и развитие автомобильных дорог общего пользования в муниципальном образовании Куркинский район"</t>
  </si>
  <si>
    <t>11 - Муниципальная программа муниципального образования Куркинский район "Развитие малого и среднего предпринимательства в муниципальном образовании Куркинский район"</t>
  </si>
  <si>
    <t>12 - Муниципальная программа муниципального образования Куркинский район "Управление муниципальными финансами муниципального образования Куркинский район"</t>
  </si>
  <si>
    <t>13 - Муниципальная программа муниципального образования Куркинский район "Повышение общественной безопасности населения в муниципальном образовании Куркинский район"</t>
  </si>
  <si>
    <t>14 - Муниципальная программа муниципального образования Куркинский район "Защита населения и территорий муниципального образования Куркинский район от чрезвычайных ситуаций, обеспечение пожарной безопасности и безопасности людей на водных объектах"</t>
  </si>
  <si>
    <t>15 - Муниципальная программа муниципального образования Куркинский район "Управление муниципальным имуществом и земельными ресурсами муниципального образования Куркинский район"</t>
  </si>
  <si>
    <t>16 - Муниципальная программа муниципального образования Куркинский район "Информационная политика в муниципальном образовании Куркинский район"</t>
  </si>
  <si>
    <t>18 - Муниципальная программа муниципального образования Куркинский район "Формирование современной городской среды в муниципальном образовании Куркинский район"</t>
  </si>
  <si>
    <t>19 - Муниципальная программа "Поддержка социально ориентированных некоммерческих организаций в муниципальном образовании Куркинский район"</t>
  </si>
  <si>
    <t>20 - Муниципальная программа муниципального образования Куркинский район "Развитие физической культуры и спорта в муниципальном образовании Куркинский район"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</si>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</sst>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 ;[Red]\-#,##0.00\ "/>
  </numFmts>
  <fonts count="7" x14ac:knownFonts="1">
    <font>
      <sz val="11"/>
      <color indexed="8"/>
      <name val="Calibri"/>
      <family val="2"/>
      <scheme val="minor"/>
    </font>
    <font>
      <b/>
      <sz val="10"/>
      <color rgb="FF000000"/>
      <name val="Arial"/>
    </font>
    <font>
      <sz val="10"/>
      <color rgb="FF000000"/>
      <name val="Arial"/>
    </font>
    <font>
      <sz val="8"/>
      <color rgb="FF000000"/>
      <name val="Arial"/>
    </font>
    <font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auto="1"/>
      </top>
      <bottom style="thin">
        <color rgb="FF000000"/>
      </bottom>
      <diagonal/>
    </border>
    <border>
      <left/>
      <right style="thin">
        <color rgb="FF000000"/>
      </right>
      <top style="medium">
        <color auto="1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auto="1"/>
      </top>
      <bottom style="thin">
        <color rgb="FF000000"/>
      </bottom>
      <diagonal/>
    </border>
    <border>
      <left/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/>
    <xf numFmtId="0" fontId="3" fillId="0" borderId="0" xfId="0" applyNumberFormat="1" applyFont="1" applyBorder="1" applyAlignment="1">
      <alignment horizontal="left" vertical="center" wrapText="1"/>
    </xf>
    <xf numFmtId="0" fontId="3" fillId="0" borderId="0" xfId="0" applyNumberFormat="1" applyFont="1" applyBorder="1" applyAlignment="1">
      <alignment vertical="center" wrapText="1"/>
    </xf>
    <xf numFmtId="0" fontId="3" fillId="0" borderId="0" xfId="0" applyNumberFormat="1" applyFont="1" applyBorder="1" applyAlignment="1">
      <alignment horizontal="center" vertical="center" wrapText="1"/>
    </xf>
    <xf numFmtId="0" fontId="0" fillId="0" borderId="0" xfId="0" applyFill="1"/>
    <xf numFmtId="0" fontId="4" fillId="0" borderId="2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right" vertical="center"/>
    </xf>
    <xf numFmtId="164" fontId="6" fillId="0" borderId="10" xfId="0" applyNumberFormat="1" applyFont="1" applyFill="1" applyBorder="1" applyAlignment="1">
      <alignment horizontal="right" vertical="center"/>
    </xf>
    <xf numFmtId="164" fontId="6" fillId="0" borderId="11" xfId="0" applyNumberFormat="1" applyFont="1" applyFill="1" applyBorder="1" applyAlignment="1">
      <alignment horizontal="right" vertical="center"/>
    </xf>
    <xf numFmtId="164" fontId="6" fillId="0" borderId="12" xfId="0" applyNumberFormat="1" applyFont="1" applyFill="1" applyBorder="1" applyAlignment="1">
      <alignment horizontal="right" vertical="center"/>
    </xf>
    <xf numFmtId="4" fontId="6" fillId="0" borderId="12" xfId="0" applyNumberFormat="1" applyFont="1" applyFill="1" applyBorder="1" applyAlignment="1">
      <alignment horizontal="right" vertical="center"/>
    </xf>
    <xf numFmtId="4" fontId="6" fillId="0" borderId="10" xfId="0" applyNumberFormat="1" applyFont="1" applyFill="1" applyBorder="1" applyAlignment="1">
      <alignment horizontal="right" vertical="center"/>
    </xf>
    <xf numFmtId="4" fontId="6" fillId="0" borderId="11" xfId="0" applyNumberFormat="1" applyFont="1" applyFill="1" applyBorder="1" applyAlignment="1">
      <alignment horizontal="right" vertical="center"/>
    </xf>
    <xf numFmtId="164" fontId="6" fillId="0" borderId="15" xfId="0" applyNumberFormat="1" applyFont="1" applyFill="1" applyBorder="1" applyAlignment="1">
      <alignment horizontal="right" vertical="center"/>
    </xf>
    <xf numFmtId="164" fontId="6" fillId="0" borderId="16" xfId="0" applyNumberFormat="1" applyFont="1" applyFill="1" applyBorder="1" applyAlignment="1">
      <alignment horizontal="right" vertical="center"/>
    </xf>
    <xf numFmtId="164" fontId="6" fillId="0" borderId="17" xfId="0" applyNumberFormat="1" applyFont="1" applyFill="1" applyBorder="1" applyAlignment="1">
      <alignment horizontal="right" vertical="center"/>
    </xf>
    <xf numFmtId="164" fontId="6" fillId="0" borderId="18" xfId="0" applyNumberFormat="1" applyFont="1" applyFill="1" applyBorder="1" applyAlignment="1">
      <alignment horizontal="right" vertical="center"/>
    </xf>
    <xf numFmtId="4" fontId="6" fillId="0" borderId="18" xfId="0" applyNumberFormat="1" applyFont="1" applyFill="1" applyBorder="1" applyAlignment="1">
      <alignment horizontal="right" vertical="center"/>
    </xf>
    <xf numFmtId="4" fontId="6" fillId="0" borderId="16" xfId="0" applyNumberFormat="1" applyFont="1" applyFill="1" applyBorder="1" applyAlignment="1">
      <alignment horizontal="right" vertical="center"/>
    </xf>
    <xf numFmtId="4" fontId="6" fillId="0" borderId="17" xfId="0" applyNumberFormat="1" applyFont="1" applyFill="1" applyBorder="1" applyAlignment="1">
      <alignment horizontal="right" vertical="center"/>
    </xf>
    <xf numFmtId="164" fontId="6" fillId="0" borderId="19" xfId="0" applyNumberFormat="1" applyFont="1" applyBorder="1" applyAlignment="1">
      <alignment horizontal="right" vertical="center"/>
    </xf>
    <xf numFmtId="164" fontId="6" fillId="0" borderId="20" xfId="0" applyNumberFormat="1" applyFont="1" applyBorder="1" applyAlignment="1">
      <alignment horizontal="right" vertical="center"/>
    </xf>
    <xf numFmtId="164" fontId="6" fillId="0" borderId="21" xfId="0" applyNumberFormat="1" applyFont="1" applyBorder="1" applyAlignment="1">
      <alignment horizontal="right" vertical="center"/>
    </xf>
    <xf numFmtId="164" fontId="6" fillId="0" borderId="22" xfId="0" applyNumberFormat="1" applyFont="1" applyBorder="1" applyAlignment="1">
      <alignment horizontal="right" vertical="center"/>
    </xf>
    <xf numFmtId="4" fontId="6" fillId="0" borderId="22" xfId="0" applyNumberFormat="1" applyFont="1" applyBorder="1" applyAlignment="1">
      <alignment horizontal="right" vertical="center"/>
    </xf>
    <xf numFmtId="4" fontId="6" fillId="0" borderId="20" xfId="0" applyNumberFormat="1" applyFont="1" applyBorder="1" applyAlignment="1">
      <alignment horizontal="right" vertical="center"/>
    </xf>
    <xf numFmtId="164" fontId="2" fillId="0" borderId="0" xfId="0" applyNumberFormat="1" applyFont="1" applyBorder="1" applyAlignment="1"/>
    <xf numFmtId="0" fontId="5" fillId="0" borderId="3" xfId="0" applyNumberFormat="1" applyFont="1" applyBorder="1" applyAlignment="1">
      <alignment horizontal="left" vertical="center"/>
    </xf>
    <xf numFmtId="0" fontId="5" fillId="0" borderId="4" xfId="0" applyNumberFormat="1" applyFont="1" applyBorder="1" applyAlignment="1">
      <alignment horizontal="left" vertical="center"/>
    </xf>
    <xf numFmtId="0" fontId="5" fillId="0" borderId="13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left" vertical="center" wrapText="1"/>
    </xf>
    <xf numFmtId="0" fontId="4" fillId="0" borderId="2" xfId="0" applyNumberFormat="1" applyFont="1" applyBorder="1" applyAlignment="1">
      <alignment horizontal="center" vertical="center" wrapText="1"/>
    </xf>
    <xf numFmtId="0" fontId="4" fillId="0" borderId="3" xfId="0" applyNumberFormat="1" applyFont="1" applyBorder="1" applyAlignment="1">
      <alignment horizontal="center" vertical="center" wrapText="1"/>
    </xf>
    <xf numFmtId="0" fontId="4" fillId="0" borderId="4" xfId="0" applyNumberFormat="1" applyFont="1" applyBorder="1" applyAlignment="1">
      <alignment horizontal="center" vertical="center" wrapText="1"/>
    </xf>
    <xf numFmtId="0" fontId="4" fillId="0" borderId="5" xfId="0" applyNumberFormat="1" applyFont="1" applyBorder="1" applyAlignment="1">
      <alignment horizontal="center" vertical="center" wrapText="1"/>
    </xf>
    <xf numFmtId="0" fontId="4" fillId="0" borderId="6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29"/>
  <sheetViews>
    <sheetView tabSelected="1" topLeftCell="A14" workbookViewId="0">
      <selection activeCell="Q28" sqref="Q28"/>
    </sheetView>
  </sheetViews>
  <sheetFormatPr defaultRowHeight="15" x14ac:dyDescent="0.25"/>
  <cols>
    <col min="1" max="1" width="37.28515625" customWidth="1"/>
    <col min="2" max="2" width="17.140625" customWidth="1"/>
    <col min="3" max="5" width="11.140625" customWidth="1"/>
    <col min="6" max="6" width="16" customWidth="1"/>
    <col min="7" max="7" width="15.5703125" customWidth="1"/>
    <col min="8" max="8" width="16" customWidth="1"/>
    <col min="9" max="9" width="16.42578125" customWidth="1"/>
    <col min="10" max="10" width="15.28515625" customWidth="1"/>
    <col min="11" max="11" width="13.5703125" customWidth="1"/>
    <col min="12" max="12" width="14.7109375" customWidth="1"/>
    <col min="13" max="13" width="15.42578125" customWidth="1"/>
    <col min="14" max="14" width="10" customWidth="1"/>
    <col min="15" max="15" width="11.42578125" customWidth="1"/>
    <col min="16" max="17" width="11.140625" customWidth="1"/>
  </cols>
  <sheetData>
    <row r="1" spans="1:17" ht="16.5" customHeight="1" x14ac:dyDescent="0.25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</row>
    <row r="2" spans="1:17" ht="16.5" customHeight="1" x14ac:dyDescent="0.25">
      <c r="A2" s="35" t="s">
        <v>1</v>
      </c>
      <c r="B2" s="35"/>
      <c r="C2" s="35"/>
      <c r="D2" s="35"/>
      <c r="E2" s="35"/>
      <c r="F2" s="35"/>
      <c r="G2" s="35"/>
      <c r="H2" s="35"/>
      <c r="I2" s="35"/>
      <c r="J2" s="35"/>
      <c r="K2" s="35"/>
      <c r="L2" s="35"/>
    </row>
    <row r="3" spans="1:17" ht="15" customHeight="1" x14ac:dyDescent="0.25">
      <c r="A3" s="1"/>
      <c r="B3" s="2" t="s">
        <v>2</v>
      </c>
      <c r="C3" s="2"/>
      <c r="D3" s="2"/>
      <c r="E3" s="2"/>
      <c r="F3" s="2"/>
      <c r="G3" s="2"/>
      <c r="H3" s="2"/>
      <c r="I3" s="2"/>
      <c r="J3" s="2"/>
      <c r="K3" s="2"/>
      <c r="L3" s="2"/>
    </row>
    <row r="4" spans="1:17" ht="15" customHeight="1" x14ac:dyDescent="0.25">
      <c r="A4" s="2" t="s">
        <v>3</v>
      </c>
      <c r="B4" s="36" t="s">
        <v>4</v>
      </c>
      <c r="C4" s="36"/>
      <c r="D4" s="36"/>
      <c r="E4" s="36"/>
      <c r="F4" s="36"/>
      <c r="G4" s="36"/>
      <c r="H4" s="36"/>
      <c r="I4" s="3"/>
      <c r="J4" s="3"/>
      <c r="K4" s="3"/>
      <c r="L4" s="3"/>
    </row>
    <row r="5" spans="1:17" ht="15" customHeight="1" thickBot="1" x14ac:dyDescent="0.3">
      <c r="A5" s="1"/>
      <c r="B5" s="4" t="s">
        <v>2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1"/>
    </row>
    <row r="6" spans="1:17" ht="15" customHeight="1" thickBot="1" x14ac:dyDescent="0.3">
      <c r="A6" s="37" t="s">
        <v>5</v>
      </c>
      <c r="B6" s="37" t="s">
        <v>6</v>
      </c>
      <c r="C6" s="37"/>
      <c r="D6" s="37"/>
      <c r="E6" s="37"/>
      <c r="F6" s="38" t="s">
        <v>7</v>
      </c>
      <c r="G6" s="39"/>
      <c r="H6" s="39"/>
      <c r="I6" s="40"/>
      <c r="J6" s="38" t="s">
        <v>8</v>
      </c>
      <c r="K6" s="39"/>
      <c r="L6" s="39"/>
      <c r="M6" s="40"/>
      <c r="N6" s="38" t="s">
        <v>9</v>
      </c>
      <c r="O6" s="39"/>
      <c r="P6" s="39"/>
      <c r="Q6" s="40"/>
    </row>
    <row r="7" spans="1:17" ht="15" customHeight="1" thickBot="1" x14ac:dyDescent="0.3">
      <c r="A7" s="37"/>
      <c r="B7" s="37" t="s">
        <v>10</v>
      </c>
      <c r="C7" s="37" t="s">
        <v>11</v>
      </c>
      <c r="D7" s="37" t="s">
        <v>12</v>
      </c>
      <c r="E7" s="37" t="s">
        <v>13</v>
      </c>
      <c r="F7" s="37" t="s">
        <v>14</v>
      </c>
      <c r="G7" s="38" t="s">
        <v>15</v>
      </c>
      <c r="H7" s="39"/>
      <c r="I7" s="40"/>
      <c r="J7" s="37" t="s">
        <v>14</v>
      </c>
      <c r="K7" s="38" t="s">
        <v>15</v>
      </c>
      <c r="L7" s="39"/>
      <c r="M7" s="40"/>
      <c r="N7" s="41" t="s">
        <v>14</v>
      </c>
      <c r="O7" s="38" t="s">
        <v>15</v>
      </c>
      <c r="P7" s="39"/>
      <c r="Q7" s="40"/>
    </row>
    <row r="8" spans="1:17" ht="48" customHeight="1" thickBot="1" x14ac:dyDescent="0.3">
      <c r="A8" s="37"/>
      <c r="B8" s="37"/>
      <c r="C8" s="37"/>
      <c r="D8" s="37"/>
      <c r="E8" s="37"/>
      <c r="F8" s="37"/>
      <c r="G8" s="6" t="s">
        <v>16</v>
      </c>
      <c r="H8" s="6" t="s">
        <v>17</v>
      </c>
      <c r="I8" s="6" t="s">
        <v>18</v>
      </c>
      <c r="J8" s="37"/>
      <c r="K8" s="6" t="s">
        <v>16</v>
      </c>
      <c r="L8" s="6" t="s">
        <v>17</v>
      </c>
      <c r="M8" s="6" t="s">
        <v>18</v>
      </c>
      <c r="N8" s="37"/>
      <c r="O8" s="7" t="s">
        <v>16</v>
      </c>
      <c r="P8" s="7" t="s">
        <v>17</v>
      </c>
      <c r="Q8" s="7" t="s">
        <v>18</v>
      </c>
    </row>
    <row r="9" spans="1:17" ht="15" customHeight="1" thickBot="1" x14ac:dyDescent="0.3">
      <c r="A9" s="6">
        <v>1</v>
      </c>
      <c r="B9" s="6">
        <v>2</v>
      </c>
      <c r="C9" s="6">
        <v>3</v>
      </c>
      <c r="D9" s="6">
        <v>4</v>
      </c>
      <c r="E9" s="6">
        <v>5</v>
      </c>
      <c r="F9" s="6">
        <v>6</v>
      </c>
      <c r="G9" s="6">
        <v>7</v>
      </c>
      <c r="H9" s="6">
        <v>8</v>
      </c>
      <c r="I9" s="6">
        <v>11</v>
      </c>
      <c r="J9" s="6">
        <v>12</v>
      </c>
      <c r="K9" s="6">
        <v>13</v>
      </c>
      <c r="L9" s="6">
        <v>14</v>
      </c>
      <c r="M9" s="6">
        <v>17</v>
      </c>
      <c r="N9" s="6">
        <v>18</v>
      </c>
      <c r="O9" s="6">
        <v>19</v>
      </c>
      <c r="P9" s="6">
        <v>20</v>
      </c>
      <c r="Q9" s="6">
        <v>23</v>
      </c>
    </row>
    <row r="10" spans="1:17" s="5" customFormat="1" ht="30" customHeight="1" x14ac:dyDescent="0.25">
      <c r="A10" s="33" t="s">
        <v>19</v>
      </c>
      <c r="B10" s="34"/>
      <c r="C10" s="34"/>
      <c r="D10" s="34"/>
      <c r="E10" s="34"/>
      <c r="F10" s="8">
        <v>369034974.32999998</v>
      </c>
      <c r="G10" s="9">
        <v>88870864.370000005</v>
      </c>
      <c r="H10" s="9">
        <v>220325749.08000001</v>
      </c>
      <c r="I10" s="10">
        <v>59838360.880000003</v>
      </c>
      <c r="J10" s="11">
        <v>53182485.920000002</v>
      </c>
      <c r="K10" s="9">
        <v>2314522.34</v>
      </c>
      <c r="L10" s="9">
        <v>33725321.729999997</v>
      </c>
      <c r="M10" s="10">
        <v>17142641.850000001</v>
      </c>
      <c r="N10" s="12">
        <v>14.411231893821244</v>
      </c>
      <c r="O10" s="13">
        <v>2.6043657349430589</v>
      </c>
      <c r="P10" s="13">
        <v>15.307026923010426</v>
      </c>
      <c r="Q10" s="14">
        <v>28.648247709154163</v>
      </c>
    </row>
    <row r="11" spans="1:17" s="5" customFormat="1" ht="27.75" customHeight="1" x14ac:dyDescent="0.25">
      <c r="A11" s="31" t="s">
        <v>20</v>
      </c>
      <c r="B11" s="32"/>
      <c r="C11" s="32"/>
      <c r="D11" s="32"/>
      <c r="E11" s="32"/>
      <c r="F11" s="15">
        <v>39008576.219999999</v>
      </c>
      <c r="G11" s="16">
        <v>259237</v>
      </c>
      <c r="H11" s="16">
        <v>639385.85</v>
      </c>
      <c r="I11" s="17">
        <v>38109953.369999997</v>
      </c>
      <c r="J11" s="18">
        <v>11408127.439999999</v>
      </c>
      <c r="K11" s="16">
        <v>0</v>
      </c>
      <c r="L11" s="16">
        <v>61466.94</v>
      </c>
      <c r="M11" s="17">
        <v>11346660.5</v>
      </c>
      <c r="N11" s="19">
        <v>29.245177715947925</v>
      </c>
      <c r="O11" s="20">
        <v>0</v>
      </c>
      <c r="P11" s="20">
        <v>9.6134345168883559</v>
      </c>
      <c r="Q11" s="21">
        <v>29.773483031684961</v>
      </c>
    </row>
    <row r="12" spans="1:17" s="5" customFormat="1" ht="39.75" customHeight="1" x14ac:dyDescent="0.25">
      <c r="A12" s="31" t="s">
        <v>21</v>
      </c>
      <c r="B12" s="32"/>
      <c r="C12" s="32"/>
      <c r="D12" s="32"/>
      <c r="E12" s="32"/>
      <c r="F12" s="15">
        <v>2389000</v>
      </c>
      <c r="G12" s="16">
        <v>576000</v>
      </c>
      <c r="H12" s="16">
        <v>24000</v>
      </c>
      <c r="I12" s="17">
        <v>1789000</v>
      </c>
      <c r="J12" s="18">
        <v>461830.9</v>
      </c>
      <c r="K12" s="16">
        <v>0</v>
      </c>
      <c r="L12" s="16">
        <v>0</v>
      </c>
      <c r="M12" s="17">
        <v>461830.9</v>
      </c>
      <c r="N12" s="19">
        <v>19.331557136877358</v>
      </c>
      <c r="O12" s="20">
        <v>0</v>
      </c>
      <c r="P12" s="20">
        <v>0</v>
      </c>
      <c r="Q12" s="21">
        <v>25.815030743432089</v>
      </c>
    </row>
    <row r="13" spans="1:17" s="5" customFormat="1" ht="42" customHeight="1" x14ac:dyDescent="0.25">
      <c r="A13" s="31" t="s">
        <v>22</v>
      </c>
      <c r="B13" s="32"/>
      <c r="C13" s="32"/>
      <c r="D13" s="32"/>
      <c r="E13" s="32"/>
      <c r="F13" s="15">
        <v>2441545.56</v>
      </c>
      <c r="G13" s="16">
        <v>0</v>
      </c>
      <c r="H13" s="16">
        <v>2303942.86</v>
      </c>
      <c r="I13" s="17">
        <v>137602.70000000001</v>
      </c>
      <c r="J13" s="18">
        <v>0</v>
      </c>
      <c r="K13" s="16">
        <v>0</v>
      </c>
      <c r="L13" s="16">
        <v>0</v>
      </c>
      <c r="M13" s="17">
        <v>0</v>
      </c>
      <c r="N13" s="19">
        <v>0</v>
      </c>
      <c r="O13" s="20">
        <v>0</v>
      </c>
      <c r="P13" s="20">
        <v>0</v>
      </c>
      <c r="Q13" s="21">
        <v>0</v>
      </c>
    </row>
    <row r="14" spans="1:17" s="5" customFormat="1" ht="41.25" customHeight="1" x14ac:dyDescent="0.25">
      <c r="A14" s="31" t="s">
        <v>23</v>
      </c>
      <c r="B14" s="32"/>
      <c r="C14" s="32"/>
      <c r="D14" s="32"/>
      <c r="E14" s="32"/>
      <c r="F14" s="15">
        <v>1496003.56</v>
      </c>
      <c r="G14" s="16">
        <v>1008113.04</v>
      </c>
      <c r="H14" s="16">
        <v>389303.89</v>
      </c>
      <c r="I14" s="17">
        <v>98586.63</v>
      </c>
      <c r="J14" s="18">
        <v>0</v>
      </c>
      <c r="K14" s="16">
        <v>0</v>
      </c>
      <c r="L14" s="16">
        <v>0</v>
      </c>
      <c r="M14" s="17">
        <v>0</v>
      </c>
      <c r="N14" s="19">
        <v>0</v>
      </c>
      <c r="O14" s="20">
        <v>0</v>
      </c>
      <c r="P14" s="20">
        <v>0</v>
      </c>
      <c r="Q14" s="21">
        <v>0</v>
      </c>
    </row>
    <row r="15" spans="1:17" s="5" customFormat="1" ht="45" customHeight="1" x14ac:dyDescent="0.25">
      <c r="A15" s="31" t="s">
        <v>24</v>
      </c>
      <c r="B15" s="32"/>
      <c r="C15" s="32"/>
      <c r="D15" s="32"/>
      <c r="E15" s="32"/>
      <c r="F15" s="15">
        <v>4456054.03</v>
      </c>
      <c r="G15" s="16">
        <v>328409.19</v>
      </c>
      <c r="H15" s="16">
        <v>2958757.53</v>
      </c>
      <c r="I15" s="17">
        <v>1168887.31</v>
      </c>
      <c r="J15" s="18">
        <v>101598.17</v>
      </c>
      <c r="K15" s="16">
        <v>0</v>
      </c>
      <c r="L15" s="16">
        <v>0</v>
      </c>
      <c r="M15" s="17">
        <v>101598.17</v>
      </c>
      <c r="N15" s="19">
        <v>2.2800030995135843</v>
      </c>
      <c r="O15" s="20">
        <v>0</v>
      </c>
      <c r="P15" s="20">
        <v>0</v>
      </c>
      <c r="Q15" s="21">
        <v>8.6918703908249277</v>
      </c>
    </row>
    <row r="16" spans="1:17" s="5" customFormat="1" ht="30.75" customHeight="1" x14ac:dyDescent="0.25">
      <c r="A16" s="31" t="s">
        <v>25</v>
      </c>
      <c r="B16" s="32"/>
      <c r="C16" s="32"/>
      <c r="D16" s="32"/>
      <c r="E16" s="32"/>
      <c r="F16" s="15">
        <v>100000</v>
      </c>
      <c r="G16" s="16">
        <v>0</v>
      </c>
      <c r="H16" s="16">
        <v>0</v>
      </c>
      <c r="I16" s="17">
        <v>100000</v>
      </c>
      <c r="J16" s="18">
        <v>0</v>
      </c>
      <c r="K16" s="16">
        <v>0</v>
      </c>
      <c r="L16" s="16">
        <v>0</v>
      </c>
      <c r="M16" s="17">
        <v>0</v>
      </c>
      <c r="N16" s="19">
        <v>0</v>
      </c>
      <c r="O16" s="20">
        <v>0</v>
      </c>
      <c r="P16" s="20">
        <v>0</v>
      </c>
      <c r="Q16" s="21">
        <v>0</v>
      </c>
    </row>
    <row r="17" spans="1:17" s="5" customFormat="1" ht="40.5" customHeight="1" x14ac:dyDescent="0.25">
      <c r="A17" s="31" t="s">
        <v>26</v>
      </c>
      <c r="B17" s="32"/>
      <c r="C17" s="32"/>
      <c r="D17" s="32"/>
      <c r="E17" s="32"/>
      <c r="F17" s="15">
        <v>1694228</v>
      </c>
      <c r="G17" s="16">
        <v>0</v>
      </c>
      <c r="H17" s="16">
        <v>1313026.7</v>
      </c>
      <c r="I17" s="17">
        <v>381201.3</v>
      </c>
      <c r="J17" s="18">
        <v>0</v>
      </c>
      <c r="K17" s="16">
        <v>0</v>
      </c>
      <c r="L17" s="16">
        <v>0</v>
      </c>
      <c r="M17" s="17">
        <v>0</v>
      </c>
      <c r="N17" s="19">
        <v>0</v>
      </c>
      <c r="O17" s="20">
        <v>0</v>
      </c>
      <c r="P17" s="20">
        <v>0</v>
      </c>
      <c r="Q17" s="21">
        <v>0</v>
      </c>
    </row>
    <row r="18" spans="1:17" s="5" customFormat="1" ht="39.75" customHeight="1" x14ac:dyDescent="0.25">
      <c r="A18" s="31" t="s">
        <v>27</v>
      </c>
      <c r="B18" s="32"/>
      <c r="C18" s="32"/>
      <c r="D18" s="32"/>
      <c r="E18" s="32"/>
      <c r="F18" s="15">
        <v>46517051</v>
      </c>
      <c r="G18" s="16">
        <v>0</v>
      </c>
      <c r="H18" s="16">
        <v>0</v>
      </c>
      <c r="I18" s="17">
        <v>46517051</v>
      </c>
      <c r="J18" s="18">
        <v>1487528.88</v>
      </c>
      <c r="K18" s="16">
        <v>0</v>
      </c>
      <c r="L18" s="16">
        <v>0</v>
      </c>
      <c r="M18" s="17">
        <v>1487528.88</v>
      </c>
      <c r="N18" s="19">
        <v>3.1978142380521928</v>
      </c>
      <c r="O18" s="20">
        <v>0</v>
      </c>
      <c r="P18" s="20">
        <v>0</v>
      </c>
      <c r="Q18" s="21">
        <v>3.1978142380521928</v>
      </c>
    </row>
    <row r="19" spans="1:17" s="5" customFormat="1" ht="40.5" customHeight="1" x14ac:dyDescent="0.25">
      <c r="A19" s="31" t="s">
        <v>28</v>
      </c>
      <c r="B19" s="32"/>
      <c r="C19" s="32"/>
      <c r="D19" s="32"/>
      <c r="E19" s="32"/>
      <c r="F19" s="15">
        <v>6000</v>
      </c>
      <c r="G19" s="16">
        <v>0</v>
      </c>
      <c r="H19" s="16">
        <v>0</v>
      </c>
      <c r="I19" s="17">
        <v>6000</v>
      </c>
      <c r="J19" s="18">
        <v>6000</v>
      </c>
      <c r="K19" s="16">
        <v>0</v>
      </c>
      <c r="L19" s="16">
        <v>0</v>
      </c>
      <c r="M19" s="17">
        <v>6000</v>
      </c>
      <c r="N19" s="19">
        <v>100</v>
      </c>
      <c r="O19" s="20">
        <v>0</v>
      </c>
      <c r="P19" s="20">
        <v>0</v>
      </c>
      <c r="Q19" s="21">
        <v>100</v>
      </c>
    </row>
    <row r="20" spans="1:17" s="5" customFormat="1" ht="38.25" customHeight="1" x14ac:dyDescent="0.25">
      <c r="A20" s="31" t="s">
        <v>29</v>
      </c>
      <c r="B20" s="32"/>
      <c r="C20" s="32"/>
      <c r="D20" s="32"/>
      <c r="E20" s="32"/>
      <c r="F20" s="15">
        <v>11979638.949999999</v>
      </c>
      <c r="G20" s="16">
        <v>0</v>
      </c>
      <c r="H20" s="16">
        <v>2777639.74</v>
      </c>
      <c r="I20" s="17">
        <v>9201999.2100000009</v>
      </c>
      <c r="J20" s="18">
        <v>3170664.73</v>
      </c>
      <c r="K20" s="16">
        <v>0</v>
      </c>
      <c r="L20" s="16">
        <v>692700</v>
      </c>
      <c r="M20" s="17">
        <v>2477964.73</v>
      </c>
      <c r="N20" s="19">
        <v>26.467114269750176</v>
      </c>
      <c r="O20" s="20">
        <v>0</v>
      </c>
      <c r="P20" s="20">
        <v>24.938439280826245</v>
      </c>
      <c r="Q20" s="21">
        <v>26.928547519403661</v>
      </c>
    </row>
    <row r="21" spans="1:17" s="5" customFormat="1" ht="38.25" customHeight="1" x14ac:dyDescent="0.25">
      <c r="A21" s="31" t="s">
        <v>30</v>
      </c>
      <c r="B21" s="32"/>
      <c r="C21" s="32"/>
      <c r="D21" s="32"/>
      <c r="E21" s="32"/>
      <c r="F21" s="15">
        <v>506000</v>
      </c>
      <c r="G21" s="16">
        <v>0</v>
      </c>
      <c r="H21" s="16">
        <v>0</v>
      </c>
      <c r="I21" s="17">
        <v>506000</v>
      </c>
      <c r="J21" s="18">
        <v>10800</v>
      </c>
      <c r="K21" s="16">
        <v>0</v>
      </c>
      <c r="L21" s="16">
        <v>0</v>
      </c>
      <c r="M21" s="17">
        <v>10800</v>
      </c>
      <c r="N21" s="19">
        <v>2.1343873517786562</v>
      </c>
      <c r="O21" s="20">
        <v>0</v>
      </c>
      <c r="P21" s="20">
        <v>0</v>
      </c>
      <c r="Q21" s="21">
        <v>2.1343873517786562</v>
      </c>
    </row>
    <row r="22" spans="1:17" s="5" customFormat="1" ht="54" customHeight="1" x14ac:dyDescent="0.25">
      <c r="A22" s="31" t="s">
        <v>31</v>
      </c>
      <c r="B22" s="32"/>
      <c r="C22" s="32"/>
      <c r="D22" s="32"/>
      <c r="E22" s="32"/>
      <c r="F22" s="15">
        <v>3884000</v>
      </c>
      <c r="G22" s="16">
        <v>0</v>
      </c>
      <c r="H22" s="16">
        <v>0</v>
      </c>
      <c r="I22" s="17">
        <v>3884000</v>
      </c>
      <c r="J22" s="18">
        <v>1173576.76</v>
      </c>
      <c r="K22" s="16">
        <v>0</v>
      </c>
      <c r="L22" s="16">
        <v>0</v>
      </c>
      <c r="M22" s="17">
        <v>1173576.76</v>
      </c>
      <c r="N22" s="19">
        <v>30.215673532440785</v>
      </c>
      <c r="O22" s="20">
        <v>0</v>
      </c>
      <c r="P22" s="20">
        <v>0</v>
      </c>
      <c r="Q22" s="21">
        <v>30.215673532440785</v>
      </c>
    </row>
    <row r="23" spans="1:17" s="5" customFormat="1" ht="42" customHeight="1" x14ac:dyDescent="0.25">
      <c r="A23" s="31" t="s">
        <v>32</v>
      </c>
      <c r="B23" s="32"/>
      <c r="C23" s="32"/>
      <c r="D23" s="32"/>
      <c r="E23" s="32"/>
      <c r="F23" s="15">
        <v>450000</v>
      </c>
      <c r="G23" s="16">
        <v>0</v>
      </c>
      <c r="H23" s="16">
        <v>0</v>
      </c>
      <c r="I23" s="17">
        <v>450000</v>
      </c>
      <c r="J23" s="18">
        <v>36416</v>
      </c>
      <c r="K23" s="16">
        <v>0</v>
      </c>
      <c r="L23" s="16">
        <v>0</v>
      </c>
      <c r="M23" s="17">
        <v>36416</v>
      </c>
      <c r="N23" s="19">
        <v>8.0924444444444443</v>
      </c>
      <c r="O23" s="20">
        <v>0</v>
      </c>
      <c r="P23" s="20">
        <v>0</v>
      </c>
      <c r="Q23" s="21">
        <v>8.0924444444444443</v>
      </c>
    </row>
    <row r="24" spans="1:17" s="5" customFormat="1" ht="34.5" customHeight="1" x14ac:dyDescent="0.25">
      <c r="A24" s="31" t="s">
        <v>33</v>
      </c>
      <c r="B24" s="32"/>
      <c r="C24" s="32"/>
      <c r="D24" s="32"/>
      <c r="E24" s="32"/>
      <c r="F24" s="15">
        <v>453000</v>
      </c>
      <c r="G24" s="16">
        <v>0</v>
      </c>
      <c r="H24" s="16">
        <v>0</v>
      </c>
      <c r="I24" s="17">
        <v>453000</v>
      </c>
      <c r="J24" s="18">
        <v>0</v>
      </c>
      <c r="K24" s="16">
        <v>0</v>
      </c>
      <c r="L24" s="16">
        <v>0</v>
      </c>
      <c r="M24" s="17">
        <v>0</v>
      </c>
      <c r="N24" s="19">
        <v>0</v>
      </c>
      <c r="O24" s="20">
        <v>0</v>
      </c>
      <c r="P24" s="20">
        <v>0</v>
      </c>
      <c r="Q24" s="21">
        <v>0</v>
      </c>
    </row>
    <row r="25" spans="1:17" s="5" customFormat="1" ht="40.5" customHeight="1" x14ac:dyDescent="0.25">
      <c r="A25" s="31" t="s">
        <v>34</v>
      </c>
      <c r="B25" s="32"/>
      <c r="C25" s="32"/>
      <c r="D25" s="32"/>
      <c r="E25" s="32"/>
      <c r="F25" s="15">
        <v>2861075.98</v>
      </c>
      <c r="G25" s="16">
        <v>2506632.92</v>
      </c>
      <c r="H25" s="16">
        <v>104443.06</v>
      </c>
      <c r="I25" s="17">
        <v>250000</v>
      </c>
      <c r="J25" s="18">
        <v>6745</v>
      </c>
      <c r="K25" s="16">
        <v>0</v>
      </c>
      <c r="L25" s="16">
        <v>0</v>
      </c>
      <c r="M25" s="17">
        <v>6745</v>
      </c>
      <c r="N25" s="19">
        <v>0.23575046755661486</v>
      </c>
      <c r="O25" s="20">
        <v>0</v>
      </c>
      <c r="P25" s="20">
        <v>0</v>
      </c>
      <c r="Q25" s="21">
        <v>2.698</v>
      </c>
    </row>
    <row r="26" spans="1:17" s="5" customFormat="1" ht="31.5" customHeight="1" x14ac:dyDescent="0.25">
      <c r="A26" s="31" t="s">
        <v>35</v>
      </c>
      <c r="B26" s="32"/>
      <c r="C26" s="32"/>
      <c r="D26" s="32"/>
      <c r="E26" s="32"/>
      <c r="F26" s="15">
        <v>5000</v>
      </c>
      <c r="G26" s="16">
        <v>0</v>
      </c>
      <c r="H26" s="16">
        <v>0</v>
      </c>
      <c r="I26" s="17">
        <v>5000</v>
      </c>
      <c r="J26" s="18">
        <v>0</v>
      </c>
      <c r="K26" s="16">
        <v>0</v>
      </c>
      <c r="L26" s="16">
        <v>0</v>
      </c>
      <c r="M26" s="17">
        <v>0</v>
      </c>
      <c r="N26" s="19">
        <v>0</v>
      </c>
      <c r="O26" s="20">
        <v>0</v>
      </c>
      <c r="P26" s="20">
        <v>0</v>
      </c>
      <c r="Q26" s="21">
        <v>0</v>
      </c>
    </row>
    <row r="27" spans="1:17" s="5" customFormat="1" ht="30" customHeight="1" thickBot="1" x14ac:dyDescent="0.3">
      <c r="A27" s="31" t="s">
        <v>36</v>
      </c>
      <c r="B27" s="32"/>
      <c r="C27" s="32"/>
      <c r="D27" s="32"/>
      <c r="E27" s="32"/>
      <c r="F27" s="15">
        <v>597300</v>
      </c>
      <c r="G27" s="16">
        <v>0</v>
      </c>
      <c r="H27" s="16">
        <v>0</v>
      </c>
      <c r="I27" s="17">
        <v>597300</v>
      </c>
      <c r="J27" s="18">
        <v>74410</v>
      </c>
      <c r="K27" s="16">
        <v>0</v>
      </c>
      <c r="L27" s="16">
        <v>0</v>
      </c>
      <c r="M27" s="17">
        <v>74410</v>
      </c>
      <c r="N27" s="19">
        <v>12.457726435626988</v>
      </c>
      <c r="O27" s="20">
        <v>0</v>
      </c>
      <c r="P27" s="20">
        <v>0</v>
      </c>
      <c r="Q27" s="21">
        <v>12.457726435626988</v>
      </c>
    </row>
    <row r="28" spans="1:17" ht="20.25" customHeight="1" thickBot="1" x14ac:dyDescent="0.3">
      <c r="A28" s="29" t="s">
        <v>37</v>
      </c>
      <c r="B28" s="30"/>
      <c r="C28" s="30"/>
      <c r="D28" s="30"/>
      <c r="E28" s="30"/>
      <c r="F28" s="22">
        <f t="shared" ref="F28:M28" si="0">SUM(F10:F27)</f>
        <v>487879447.62999994</v>
      </c>
      <c r="G28" s="23">
        <f t="shared" si="0"/>
        <v>93549256.520000011</v>
      </c>
      <c r="H28" s="23">
        <f t="shared" si="0"/>
        <v>230836248.71000001</v>
      </c>
      <c r="I28" s="24">
        <f t="shared" si="0"/>
        <v>163493942.40000001</v>
      </c>
      <c r="J28" s="25">
        <f t="shared" si="0"/>
        <v>71120183.800000012</v>
      </c>
      <c r="K28" s="23">
        <f t="shared" si="0"/>
        <v>2314522.34</v>
      </c>
      <c r="L28" s="23">
        <f t="shared" si="0"/>
        <v>34479488.669999994</v>
      </c>
      <c r="M28" s="24">
        <f t="shared" si="0"/>
        <v>34326172.789999999</v>
      </c>
      <c r="N28" s="26">
        <f>SUM(J28/F28%)</f>
        <v>14.57740926482651</v>
      </c>
      <c r="O28" s="27">
        <f>SUM(K28/G28%)</f>
        <v>2.474121576268407</v>
      </c>
      <c r="P28" s="27">
        <f>SUM(L28/H28%)</f>
        <v>14.936773952394557</v>
      </c>
      <c r="Q28" s="27">
        <f>SUM(M28/I28%)</f>
        <v>20.995378963960928</v>
      </c>
    </row>
    <row r="29" spans="1:17" ht="12.75" customHeight="1" x14ac:dyDescent="0.25">
      <c r="A29" s="1"/>
      <c r="B29" s="1"/>
      <c r="C29" s="1"/>
      <c r="D29" s="1"/>
      <c r="E29" s="1"/>
      <c r="F29" s="1"/>
      <c r="G29" s="1"/>
      <c r="H29" s="1"/>
      <c r="I29" s="28"/>
      <c r="J29" s="1"/>
      <c r="K29" s="1"/>
      <c r="L29" s="1"/>
      <c r="M29" s="1"/>
      <c r="N29" s="1"/>
      <c r="O29" s="1"/>
      <c r="P29" s="1"/>
      <c r="Q29" s="1"/>
    </row>
  </sheetData>
  <autoFilter ref="A9:Q28"/>
  <mergeCells count="37">
    <mergeCell ref="N6:Q6"/>
    <mergeCell ref="B7:B8"/>
    <mergeCell ref="C7:C8"/>
    <mergeCell ref="D7:D8"/>
    <mergeCell ref="E7:E8"/>
    <mergeCell ref="F7:F8"/>
    <mergeCell ref="G7:I7"/>
    <mergeCell ref="J7:J8"/>
    <mergeCell ref="K7:M7"/>
    <mergeCell ref="N7:N8"/>
    <mergeCell ref="O7:Q7"/>
    <mergeCell ref="A12:E12"/>
    <mergeCell ref="A11:E11"/>
    <mergeCell ref="A10:E10"/>
    <mergeCell ref="A1:L1"/>
    <mergeCell ref="A2:L2"/>
    <mergeCell ref="B4:H4"/>
    <mergeCell ref="A6:A8"/>
    <mergeCell ref="B6:E6"/>
    <mergeCell ref="F6:I6"/>
    <mergeCell ref="J6:M6"/>
    <mergeCell ref="A16:E16"/>
    <mergeCell ref="A17:E17"/>
    <mergeCell ref="A18:E18"/>
    <mergeCell ref="A15:E15"/>
    <mergeCell ref="A13:E13"/>
    <mergeCell ref="A14:E14"/>
    <mergeCell ref="A21:E21"/>
    <mergeCell ref="A22:E22"/>
    <mergeCell ref="A23:E23"/>
    <mergeCell ref="A19:E19"/>
    <mergeCell ref="A20:E20"/>
    <mergeCell ref="A28:E28"/>
    <mergeCell ref="A26:E26"/>
    <mergeCell ref="A27:E27"/>
    <mergeCell ref="A24:E24"/>
    <mergeCell ref="A25:E25"/>
  </mergeCells>
  <pageMargins left="3.937007874015748E-2" right="3.937007874015748E-2" top="0.35433070866141736" bottom="0" header="0.23622047244094491" footer="0.23622047244094491"/>
  <pageSetup paperSize="9" scale="5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Пользователь Windows</cp:lastModifiedBy>
  <cp:lastPrinted>2024-04-03T07:31:35Z</cp:lastPrinted>
  <dcterms:created xsi:type="dcterms:W3CDTF">2021-04-12T14:52:46Z</dcterms:created>
  <dcterms:modified xsi:type="dcterms:W3CDTF">2024-04-18T14:06:06Z</dcterms:modified>
</cp:coreProperties>
</file>