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299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E22" i="1" l="1"/>
  <c r="AD22" i="1"/>
  <c r="AC22" i="1"/>
  <c r="AB22" i="1"/>
  <c r="AA22" i="1"/>
  <c r="X22" i="1"/>
  <c r="W22" i="1"/>
  <c r="V22" i="1"/>
  <c r="U22" i="1"/>
  <c r="R22" i="1"/>
  <c r="Q22" i="1"/>
  <c r="P22" i="1"/>
  <c r="O22" i="1"/>
  <c r="L22" i="1"/>
  <c r="K22" i="1"/>
  <c r="J22" i="1"/>
  <c r="I22" i="1"/>
  <c r="F22" i="1"/>
  <c r="E22" i="1"/>
  <c r="D22" i="1"/>
  <c r="C22" i="1"/>
  <c r="C21" i="1"/>
  <c r="F21" i="1"/>
  <c r="E21" i="1"/>
  <c r="D21" i="1"/>
  <c r="AH20" i="1" l="1"/>
  <c r="AE20" i="1"/>
  <c r="AE21" i="1" s="1"/>
  <c r="AD20" i="1"/>
  <c r="AD21" i="1" s="1"/>
  <c r="AC20" i="1"/>
  <c r="AC21" i="1" s="1"/>
  <c r="AB20" i="1"/>
  <c r="AB21" i="1" s="1"/>
  <c r="AA20" i="1"/>
  <c r="AA21" i="1" s="1"/>
  <c r="X20" i="1"/>
  <c r="X21" i="1" s="1"/>
  <c r="W20" i="1"/>
  <c r="W21" i="1" s="1"/>
  <c r="V20" i="1"/>
  <c r="V21" i="1" s="1"/>
  <c r="U20" i="1"/>
  <c r="U21" i="1" s="1"/>
  <c r="R20" i="1"/>
  <c r="R21" i="1" s="1"/>
  <c r="Q20" i="1"/>
  <c r="Q21" i="1" s="1"/>
  <c r="P20" i="1"/>
  <c r="P21" i="1" s="1"/>
  <c r="O20" i="1"/>
  <c r="O21" i="1" s="1"/>
  <c r="L20" i="1"/>
  <c r="L21" i="1" s="1"/>
  <c r="K20" i="1"/>
  <c r="K21" i="1" s="1"/>
  <c r="J20" i="1"/>
  <c r="J21" i="1" s="1"/>
  <c r="I20" i="1"/>
  <c r="I21" i="1" s="1"/>
  <c r="C20" i="1"/>
  <c r="B20" i="1"/>
</calcChain>
</file>

<file path=xl/sharedStrings.xml><?xml version="1.0" encoding="utf-8"?>
<sst xmlns="http://schemas.openxmlformats.org/spreadsheetml/2006/main" count="55" uniqueCount="33">
  <si>
    <t xml:space="preserve">Итоги участия
обучающихся в конкурсах, олимпиадах и других мероприятиях
за 2 полугодие 2017-2018 учебного года
</t>
  </si>
  <si>
    <t>ОУ</t>
  </si>
  <si>
    <t xml:space="preserve">Кол-во уч-ся в ОУ </t>
  </si>
  <si>
    <t>международный</t>
  </si>
  <si>
    <t>всероссийский</t>
  </si>
  <si>
    <t>региональный</t>
  </si>
  <si>
    <t>Муниципальный</t>
  </si>
  <si>
    <t>сводные данные</t>
  </si>
  <si>
    <t>Другие  мероприятия</t>
  </si>
  <si>
    <t>Кол-во олимп, конкурсов</t>
  </si>
  <si>
    <t>участников</t>
  </si>
  <si>
    <t>победители</t>
  </si>
  <si>
    <t>призеры</t>
  </si>
  <si>
    <t>Доля участников от количества уч-ся в ОУ (%)</t>
  </si>
  <si>
    <t>Доля призеров и победителей от количества участников (%)</t>
  </si>
  <si>
    <t xml:space="preserve">Олимпиады </t>
  </si>
  <si>
    <t>конкурсы</t>
  </si>
  <si>
    <t>участники</t>
  </si>
  <si>
    <t>олимпиады ( без ВсОШ)</t>
  </si>
  <si>
    <t>МКОУ «Андреевская ООШ»</t>
  </si>
  <si>
    <t xml:space="preserve">МОУ «Ивановская СОШ»  </t>
  </si>
  <si>
    <t xml:space="preserve">МКОУ «КСОШ №2» </t>
  </si>
  <si>
    <t xml:space="preserve">МКОУ «Михайловская СОШ» имени В.А.Казанского  </t>
  </si>
  <si>
    <t>МКОУ «Птанская СОШ»</t>
  </si>
  <si>
    <t>МОУ «Сергиевская ООШ»</t>
  </si>
  <si>
    <t>42 (9)</t>
  </si>
  <si>
    <t>МОУ "Шаховская ООШ"</t>
  </si>
  <si>
    <t>МОУ Самарская СОШ</t>
  </si>
  <si>
    <t>МОУ Крестовская СОШ</t>
  </si>
  <si>
    <t>МОУ Куркинская СОШ № 1</t>
  </si>
  <si>
    <t>ЗА 2019 Г.</t>
  </si>
  <si>
    <t>1 пол 2019</t>
  </si>
  <si>
    <t>2 пол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</si>
</sst>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/>
    <xf numFmtId="9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textRotation="90" wrapText="1"/>
    </xf>
    <xf numFmtId="0" fontId="2" fillId="2" borderId="11" xfId="0" applyFont="1" applyFill="1" applyBorder="1" applyAlignment="1">
      <alignment textRotation="90" wrapText="1"/>
    </xf>
    <xf numFmtId="0" fontId="0" fillId="0" borderId="23" xfId="0" applyBorder="1"/>
    <xf numFmtId="0" fontId="2" fillId="0" borderId="0" xfId="0" applyFont="1" applyBorder="1" applyAlignment="1">
      <alignment textRotation="90" wrapText="1"/>
    </xf>
    <xf numFmtId="0" fontId="2" fillId="0" borderId="12" xfId="0" applyFont="1" applyBorder="1" applyAlignment="1">
      <alignment textRotation="90" wrapText="1"/>
    </xf>
    <xf numFmtId="0" fontId="0" fillId="2" borderId="11" xfId="0" applyFill="1" applyBorder="1" applyAlignment="1">
      <alignment textRotation="90" wrapText="1"/>
    </xf>
    <xf numFmtId="0" fontId="2" fillId="2" borderId="12" xfId="0" applyFont="1" applyFill="1" applyBorder="1" applyAlignment="1">
      <alignment textRotation="90" wrapText="1"/>
    </xf>
    <xf numFmtId="0" fontId="0" fillId="2" borderId="0" xfId="0" applyFill="1"/>
    <xf numFmtId="0" fontId="0" fillId="0" borderId="24" xfId="0" applyBorder="1"/>
    <xf numFmtId="0" fontId="2" fillId="0" borderId="28" xfId="0" applyFont="1" applyBorder="1" applyAlignment="1">
      <alignment textRotation="90" wrapText="1"/>
    </xf>
    <xf numFmtId="0" fontId="2" fillId="0" borderId="26" xfId="0" applyFont="1" applyBorder="1" applyAlignment="1">
      <alignment textRotation="90" wrapText="1"/>
    </xf>
    <xf numFmtId="0" fontId="2" fillId="2" borderId="26" xfId="0" applyFont="1" applyFill="1" applyBorder="1" applyAlignment="1">
      <alignment textRotation="90" wrapText="1"/>
    </xf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9" xfId="0" applyFont="1" applyBorder="1" applyAlignment="1">
      <alignment vertical="top" wrapText="1"/>
    </xf>
    <xf numFmtId="0" fontId="4" fillId="0" borderId="30" xfId="0" applyFont="1" applyBorder="1" applyAlignment="1">
      <alignment horizontal="center" wrapText="1"/>
    </xf>
    <xf numFmtId="0" fontId="4" fillId="0" borderId="3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/>
    <xf numFmtId="17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5" fillId="0" borderId="1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2" borderId="0" xfId="0" applyFont="1" applyFill="1" applyAlignment="1">
      <alignment horizontal="right"/>
    </xf>
    <xf numFmtId="9" fontId="5" fillId="2" borderId="0" xfId="0" applyNumberFormat="1" applyFont="1" applyFill="1" applyAlignment="1">
      <alignment horizontal="right"/>
    </xf>
    <xf numFmtId="0" fontId="5" fillId="3" borderId="0" xfId="0" applyFont="1" applyFill="1" applyAlignment="1">
      <alignment horizontal="right"/>
    </xf>
    <xf numFmtId="9" fontId="5" fillId="3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9" fontId="5" fillId="4" borderId="0" xfId="0" applyNumberFormat="1" applyFont="1" applyFill="1" applyAlignment="1">
      <alignment horizontal="right"/>
    </xf>
    <xf numFmtId="0" fontId="5" fillId="5" borderId="0" xfId="0" applyFont="1" applyFill="1" applyAlignment="1">
      <alignment horizontal="right"/>
    </xf>
    <xf numFmtId="9" fontId="5" fillId="5" borderId="0" xfId="0" applyNumberFormat="1" applyFont="1" applyFill="1" applyAlignment="1">
      <alignment horizontal="right"/>
    </xf>
    <xf numFmtId="0" fontId="5" fillId="6" borderId="0" xfId="0" applyFont="1" applyFill="1" applyAlignment="1">
      <alignment horizontal="right"/>
    </xf>
    <xf numFmtId="9" fontId="5" fillId="6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1" fillId="7" borderId="0" xfId="0" applyFont="1" applyFill="1"/>
    <xf numFmtId="0" fontId="0" fillId="7" borderId="0" xfId="0" applyFont="1" applyFill="1"/>
    <xf numFmtId="9" fontId="0" fillId="7" borderId="0" xfId="0" applyNumberFormat="1" applyFont="1" applyFill="1"/>
    <xf numFmtId="0" fontId="6" fillId="7" borderId="0" xfId="0" applyFont="1" applyFill="1"/>
    <xf numFmtId="0" fontId="4" fillId="0" borderId="14" xfId="0" applyFont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30" xfId="0" applyFont="1" applyFill="1" applyBorder="1" applyAlignment="1">
      <alignment vertical="top" wrapText="1"/>
    </xf>
    <xf numFmtId="0" fontId="4" fillId="2" borderId="14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textRotation="90" wrapText="1"/>
    </xf>
    <xf numFmtId="0" fontId="2" fillId="2" borderId="21" xfId="0" applyFont="1" applyFill="1" applyBorder="1" applyAlignment="1">
      <alignment textRotation="90" wrapText="1"/>
    </xf>
    <xf numFmtId="0" fontId="2" fillId="2" borderId="12" xfId="0" applyFont="1" applyFill="1" applyBorder="1" applyAlignment="1">
      <alignment textRotation="90" wrapText="1"/>
    </xf>
    <xf numFmtId="0" fontId="2" fillId="2" borderId="26" xfId="0" applyFont="1" applyFill="1" applyBorder="1" applyAlignment="1">
      <alignment textRotation="90" wrapText="1"/>
    </xf>
    <xf numFmtId="0" fontId="2" fillId="0" borderId="16" xfId="0" applyFont="1" applyBorder="1" applyAlignment="1">
      <alignment textRotation="90" wrapText="1"/>
    </xf>
    <xf numFmtId="0" fontId="2" fillId="0" borderId="12" xfId="0" applyFont="1" applyBorder="1" applyAlignment="1">
      <alignment textRotation="90" wrapText="1"/>
    </xf>
    <xf numFmtId="0" fontId="2" fillId="0" borderId="26" xfId="0" applyFont="1" applyBorder="1" applyAlignment="1">
      <alignment textRotation="90" wrapText="1"/>
    </xf>
    <xf numFmtId="0" fontId="2" fillId="2" borderId="16" xfId="0" applyFont="1" applyFill="1" applyBorder="1" applyAlignment="1">
      <alignment textRotation="90" wrapText="1"/>
    </xf>
    <xf numFmtId="0" fontId="2" fillId="2" borderId="16" xfId="0" applyFont="1" applyFill="1" applyBorder="1" applyAlignment="1">
      <alignment horizontal="center" textRotation="90" wrapText="1"/>
    </xf>
    <xf numFmtId="0" fontId="2" fillId="2" borderId="12" xfId="0" applyFont="1" applyFill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12" xfId="0" applyFont="1" applyBorder="1" applyAlignment="1">
      <alignment horizontal="center" textRotation="90" wrapText="1"/>
    </xf>
    <xf numFmtId="0" fontId="0" fillId="2" borderId="9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0" xfId="0" applyFill="1" applyBorder="1"/>
    <xf numFmtId="0" fontId="0" fillId="2" borderId="22" xfId="0" applyFill="1" applyBorder="1"/>
    <xf numFmtId="0" fontId="2" fillId="0" borderId="11" xfId="0" applyFont="1" applyBorder="1" applyAlignment="1">
      <alignment textRotation="90" wrapText="1"/>
    </xf>
    <xf numFmtId="0" fontId="2" fillId="0" borderId="25" xfId="0" applyFont="1" applyBorder="1" applyAlignment="1">
      <alignment textRotation="90" wrapText="1"/>
    </xf>
    <xf numFmtId="0" fontId="2" fillId="0" borderId="13" xfId="0" applyFont="1" applyBorder="1" applyAlignment="1">
      <alignment textRotation="90" wrapText="1"/>
    </xf>
    <xf numFmtId="0" fontId="2" fillId="0" borderId="27" xfId="0" applyFont="1" applyBorder="1" applyAlignment="1">
      <alignment textRotation="90" wrapText="1"/>
    </xf>
    <xf numFmtId="0" fontId="2" fillId="0" borderId="14" xfId="0" applyFont="1" applyBorder="1" applyAlignment="1">
      <alignment horizontal="center" textRotation="90" wrapText="1"/>
    </xf>
    <xf numFmtId="0" fontId="2" fillId="0" borderId="19" xfId="0" applyFont="1" applyBorder="1" applyAlignment="1">
      <alignment horizontal="center" textRotation="90" wrapText="1"/>
    </xf>
    <xf numFmtId="0" fontId="2" fillId="0" borderId="15" xfId="0" applyFont="1" applyBorder="1" applyAlignment="1">
      <alignment textRotation="90" wrapText="1"/>
    </xf>
    <xf numFmtId="0" fontId="2" fillId="0" borderId="20" xfId="0" applyFont="1" applyBorder="1" applyAlignment="1">
      <alignment textRotation="90" wrapText="1"/>
    </xf>
    <xf numFmtId="0" fontId="2" fillId="0" borderId="29" xfId="0" applyFont="1" applyBorder="1" applyAlignment="1">
      <alignment textRotation="90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22"/>
  <sheetViews>
    <sheetView tabSelected="1" topLeftCell="K3" workbookViewId="0">
      <selection activeCell="AE23" sqref="AE23"/>
    </sheetView>
  </sheetViews>
  <sheetFormatPr defaultRowHeight="15" x14ac:dyDescent="0.25"/>
  <sheetData>
    <row r="2" spans="1:34" ht="15.75" thickBot="1" x14ac:dyDescent="0.3">
      <c r="F2" s="85" t="s">
        <v>0</v>
      </c>
      <c r="G2" s="86"/>
      <c r="H2" s="86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34" ht="15.75" thickBot="1" x14ac:dyDescent="0.3">
      <c r="A3" s="88" t="s">
        <v>1</v>
      </c>
      <c r="B3" s="90" t="s">
        <v>2</v>
      </c>
      <c r="C3" s="93" t="s">
        <v>3</v>
      </c>
      <c r="D3" s="94"/>
      <c r="E3" s="94"/>
      <c r="F3" s="94"/>
      <c r="G3" s="94"/>
      <c r="H3" s="95"/>
      <c r="I3" s="96" t="s">
        <v>4</v>
      </c>
      <c r="J3" s="96"/>
      <c r="K3" s="96"/>
      <c r="L3" s="96"/>
      <c r="M3" s="96"/>
      <c r="N3" s="97"/>
      <c r="O3" s="98" t="s">
        <v>5</v>
      </c>
      <c r="P3" s="96"/>
      <c r="Q3" s="96"/>
      <c r="R3" s="96"/>
      <c r="S3" s="96"/>
      <c r="T3" s="97"/>
      <c r="U3" s="98" t="s">
        <v>6</v>
      </c>
      <c r="V3" s="96"/>
      <c r="W3" s="96"/>
      <c r="X3" s="96"/>
      <c r="Y3" s="96"/>
      <c r="Z3" s="97"/>
      <c r="AA3" s="71" t="s">
        <v>7</v>
      </c>
      <c r="AB3" s="72"/>
      <c r="AC3" s="72"/>
      <c r="AD3" s="72"/>
      <c r="AE3" s="72"/>
      <c r="AF3" s="72"/>
      <c r="AG3" s="72"/>
      <c r="AH3" s="73" t="s">
        <v>8</v>
      </c>
    </row>
    <row r="4" spans="1:34" ht="34.5" x14ac:dyDescent="0.25">
      <c r="A4" s="89"/>
      <c r="B4" s="91"/>
      <c r="C4" s="76" t="s">
        <v>9</v>
      </c>
      <c r="D4" s="64" t="s">
        <v>10</v>
      </c>
      <c r="E4" s="64" t="s">
        <v>11</v>
      </c>
      <c r="F4" s="64" t="s">
        <v>12</v>
      </c>
      <c r="G4" s="78" t="s">
        <v>13</v>
      </c>
      <c r="H4" s="80" t="s">
        <v>14</v>
      </c>
      <c r="I4" s="82" t="s">
        <v>9</v>
      </c>
      <c r="J4" s="63" t="s">
        <v>10</v>
      </c>
      <c r="K4" s="63" t="s">
        <v>11</v>
      </c>
      <c r="L4" s="63" t="s">
        <v>12</v>
      </c>
      <c r="M4" s="69" t="s">
        <v>13</v>
      </c>
      <c r="N4" s="63" t="s">
        <v>14</v>
      </c>
      <c r="O4" s="63" t="s">
        <v>9</v>
      </c>
      <c r="P4" s="63" t="s">
        <v>10</v>
      </c>
      <c r="Q4" s="63" t="s">
        <v>11</v>
      </c>
      <c r="R4" s="63" t="s">
        <v>12</v>
      </c>
      <c r="S4" s="69" t="s">
        <v>13</v>
      </c>
      <c r="T4" s="63" t="s">
        <v>14</v>
      </c>
      <c r="U4" s="63" t="s">
        <v>9</v>
      </c>
      <c r="V4" s="63" t="s">
        <v>10</v>
      </c>
      <c r="W4" s="63" t="s">
        <v>11</v>
      </c>
      <c r="X4" s="63" t="s">
        <v>12</v>
      </c>
      <c r="Y4" s="69" t="s">
        <v>13</v>
      </c>
      <c r="Z4" s="63" t="s">
        <v>14</v>
      </c>
      <c r="AA4" s="4" t="s">
        <v>15</v>
      </c>
      <c r="AB4" s="66" t="s">
        <v>16</v>
      </c>
      <c r="AC4" s="66" t="s">
        <v>17</v>
      </c>
      <c r="AD4" s="66" t="s">
        <v>11</v>
      </c>
      <c r="AE4" s="66" t="s">
        <v>12</v>
      </c>
      <c r="AF4" s="67" t="s">
        <v>13</v>
      </c>
      <c r="AG4" s="59" t="s">
        <v>14</v>
      </c>
      <c r="AH4" s="74"/>
    </row>
    <row r="5" spans="1:34" ht="64.5" x14ac:dyDescent="0.25">
      <c r="A5" s="89"/>
      <c r="B5" s="91"/>
      <c r="C5" s="76"/>
      <c r="D5" s="64"/>
      <c r="E5" s="64"/>
      <c r="F5" s="64"/>
      <c r="G5" s="78"/>
      <c r="H5" s="81"/>
      <c r="I5" s="83"/>
      <c r="J5" s="64"/>
      <c r="K5" s="64"/>
      <c r="L5" s="64"/>
      <c r="M5" s="70"/>
      <c r="N5" s="64"/>
      <c r="O5" s="64"/>
      <c r="P5" s="64"/>
      <c r="Q5" s="64"/>
      <c r="R5" s="64"/>
      <c r="S5" s="70"/>
      <c r="T5" s="64"/>
      <c r="U5" s="64"/>
      <c r="V5" s="64"/>
      <c r="W5" s="64"/>
      <c r="X5" s="64"/>
      <c r="Y5" s="70"/>
      <c r="Z5" s="64"/>
      <c r="AA5" s="5" t="s">
        <v>18</v>
      </c>
      <c r="AB5" s="61"/>
      <c r="AC5" s="61"/>
      <c r="AD5" s="61"/>
      <c r="AE5" s="61"/>
      <c r="AF5" s="68"/>
      <c r="AG5" s="60"/>
      <c r="AH5" s="75"/>
    </row>
    <row r="6" spans="1:34" x14ac:dyDescent="0.25">
      <c r="A6" s="6"/>
      <c r="B6" s="91"/>
      <c r="C6" s="76"/>
      <c r="D6" s="64"/>
      <c r="E6" s="64"/>
      <c r="F6" s="64"/>
      <c r="G6" s="78"/>
      <c r="H6" s="7"/>
      <c r="I6" s="83"/>
      <c r="J6" s="64"/>
      <c r="K6" s="64"/>
      <c r="L6" s="64"/>
      <c r="M6" s="8"/>
      <c r="N6" s="64"/>
      <c r="O6" s="64"/>
      <c r="P6" s="64"/>
      <c r="Q6" s="64"/>
      <c r="R6" s="64"/>
      <c r="S6" s="8"/>
      <c r="T6" s="64"/>
      <c r="U6" s="64"/>
      <c r="V6" s="64"/>
      <c r="W6" s="64"/>
      <c r="X6" s="64"/>
      <c r="Y6" s="8"/>
      <c r="Z6" s="64"/>
      <c r="AA6" s="9"/>
      <c r="AB6" s="61"/>
      <c r="AC6" s="61"/>
      <c r="AD6" s="61"/>
      <c r="AE6" s="61"/>
      <c r="AF6" s="10"/>
      <c r="AG6" s="61"/>
      <c r="AH6" s="11"/>
    </row>
    <row r="7" spans="1:34" ht="15.75" thickBot="1" x14ac:dyDescent="0.3">
      <c r="A7" s="12"/>
      <c r="B7" s="92"/>
      <c r="C7" s="77"/>
      <c r="D7" s="65"/>
      <c r="E7" s="65"/>
      <c r="F7" s="65"/>
      <c r="G7" s="79"/>
      <c r="H7" s="13"/>
      <c r="I7" s="84"/>
      <c r="J7" s="65"/>
      <c r="K7" s="65"/>
      <c r="L7" s="65"/>
      <c r="M7" s="14"/>
      <c r="N7" s="65"/>
      <c r="O7" s="65"/>
      <c r="P7" s="65"/>
      <c r="Q7" s="65"/>
      <c r="R7" s="65"/>
      <c r="S7" s="14"/>
      <c r="T7" s="65"/>
      <c r="U7" s="65"/>
      <c r="V7" s="65"/>
      <c r="W7" s="65"/>
      <c r="X7" s="65"/>
      <c r="Y7" s="14"/>
      <c r="Z7" s="65"/>
      <c r="AA7" s="9"/>
      <c r="AB7" s="62"/>
      <c r="AC7" s="62"/>
      <c r="AD7" s="62"/>
      <c r="AE7" s="62"/>
      <c r="AF7" s="15"/>
      <c r="AG7" s="62"/>
      <c r="AH7" s="11"/>
    </row>
    <row r="8" spans="1:34" x14ac:dyDescent="0.25">
      <c r="A8" s="16" t="s">
        <v>19</v>
      </c>
      <c r="B8" s="17">
        <v>22</v>
      </c>
      <c r="C8" s="18">
        <v>1</v>
      </c>
      <c r="D8" s="18">
        <v>12</v>
      </c>
      <c r="E8" s="18">
        <v>0</v>
      </c>
      <c r="F8" s="18">
        <v>0</v>
      </c>
      <c r="G8" s="18">
        <v>55</v>
      </c>
      <c r="H8" s="18">
        <v>0</v>
      </c>
      <c r="I8" s="18">
        <v>1</v>
      </c>
      <c r="J8" s="18">
        <v>3</v>
      </c>
      <c r="K8" s="18"/>
      <c r="L8" s="18"/>
      <c r="M8" s="18">
        <v>14</v>
      </c>
      <c r="N8" s="18"/>
      <c r="O8" s="18">
        <v>1</v>
      </c>
      <c r="P8" s="18">
        <v>2</v>
      </c>
      <c r="Q8" s="18"/>
      <c r="R8" s="18"/>
      <c r="S8" s="18">
        <v>10</v>
      </c>
      <c r="T8" s="18"/>
      <c r="U8" s="18">
        <v>6</v>
      </c>
      <c r="V8" s="19">
        <v>18</v>
      </c>
      <c r="W8" s="18">
        <v>3</v>
      </c>
      <c r="X8" s="18">
        <v>10</v>
      </c>
      <c r="Y8" s="18">
        <v>82</v>
      </c>
      <c r="Z8" s="18"/>
      <c r="AA8" s="20">
        <v>2</v>
      </c>
      <c r="AB8" s="21">
        <v>7</v>
      </c>
      <c r="AC8" s="21">
        <v>22</v>
      </c>
      <c r="AD8" s="20">
        <v>3</v>
      </c>
      <c r="AE8" s="20">
        <v>10</v>
      </c>
      <c r="AF8" s="22">
        <v>100</v>
      </c>
      <c r="AG8" s="22"/>
      <c r="AH8" s="22">
        <v>0</v>
      </c>
    </row>
    <row r="9" spans="1:34" x14ac:dyDescent="0.25">
      <c r="A9" s="16"/>
      <c r="B9" s="23"/>
      <c r="C9" s="53"/>
      <c r="D9" s="53"/>
      <c r="E9" s="53"/>
      <c r="F9" s="53"/>
      <c r="G9" s="53"/>
      <c r="H9" s="24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5"/>
      <c r="AB9" s="55"/>
      <c r="AC9" s="55"/>
      <c r="AD9" s="55"/>
      <c r="AE9" s="55"/>
      <c r="AF9" s="57"/>
      <c r="AG9" s="57"/>
      <c r="AH9" s="57"/>
    </row>
    <row r="10" spans="1:34" ht="15.75" thickBot="1" x14ac:dyDescent="0.3">
      <c r="A10" s="16"/>
      <c r="B10" s="25">
        <v>55</v>
      </c>
      <c r="C10" s="54"/>
      <c r="D10" s="54"/>
      <c r="E10" s="54"/>
      <c r="F10" s="54"/>
      <c r="G10" s="54"/>
      <c r="H10" s="26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6"/>
      <c r="AB10" s="56"/>
      <c r="AC10" s="56"/>
      <c r="AD10" s="56"/>
      <c r="AE10" s="56"/>
      <c r="AF10" s="58"/>
      <c r="AG10" s="58"/>
      <c r="AH10" s="58"/>
    </row>
    <row r="11" spans="1:34" x14ac:dyDescent="0.25">
      <c r="A11" s="16" t="s">
        <v>20</v>
      </c>
      <c r="B11" s="27">
        <v>16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3</v>
      </c>
      <c r="P11" s="27">
        <v>3</v>
      </c>
      <c r="Q11" s="27">
        <v>0</v>
      </c>
      <c r="R11" s="27">
        <v>1</v>
      </c>
      <c r="S11" s="28">
        <v>0.13</v>
      </c>
      <c r="T11" s="27"/>
      <c r="U11" s="27">
        <v>7</v>
      </c>
      <c r="V11" s="27">
        <v>17</v>
      </c>
      <c r="W11" s="27">
        <v>6</v>
      </c>
      <c r="X11" s="27">
        <v>10</v>
      </c>
      <c r="Y11" s="28">
        <v>0.37</v>
      </c>
      <c r="Z11" s="27"/>
      <c r="AA11" s="29">
        <v>0</v>
      </c>
      <c r="AB11" s="29">
        <v>10</v>
      </c>
      <c r="AC11" s="29">
        <v>20</v>
      </c>
      <c r="AD11" s="29">
        <v>6</v>
      </c>
      <c r="AE11" s="29">
        <v>11</v>
      </c>
      <c r="AF11" s="30">
        <v>0.43</v>
      </c>
      <c r="AG11" s="29"/>
      <c r="AH11" s="31"/>
    </row>
    <row r="12" spans="1:34" x14ac:dyDescent="0.25">
      <c r="A12" s="16" t="s">
        <v>21</v>
      </c>
      <c r="B12" s="27">
        <v>209</v>
      </c>
      <c r="C12" s="27">
        <v>3</v>
      </c>
      <c r="D12" s="27">
        <v>35</v>
      </c>
      <c r="E12" s="27">
        <v>14</v>
      </c>
      <c r="F12" s="27">
        <v>8</v>
      </c>
      <c r="G12" s="28">
        <v>0.17</v>
      </c>
      <c r="H12" s="27"/>
      <c r="I12" s="27">
        <v>11</v>
      </c>
      <c r="J12" s="27">
        <v>71</v>
      </c>
      <c r="K12" s="27">
        <v>5</v>
      </c>
      <c r="L12" s="27">
        <v>11</v>
      </c>
      <c r="M12" s="28">
        <v>0.34</v>
      </c>
      <c r="N12" s="27"/>
      <c r="O12" s="27">
        <v>11</v>
      </c>
      <c r="P12" s="27">
        <v>39</v>
      </c>
      <c r="Q12" s="27">
        <v>4</v>
      </c>
      <c r="R12" s="27">
        <v>22</v>
      </c>
      <c r="S12" s="28">
        <v>0.19</v>
      </c>
      <c r="T12" s="27"/>
      <c r="U12" s="27">
        <v>27</v>
      </c>
      <c r="V12" s="27">
        <v>80</v>
      </c>
      <c r="W12" s="27">
        <v>41</v>
      </c>
      <c r="X12" s="27">
        <v>48</v>
      </c>
      <c r="Y12" s="28">
        <v>0.38</v>
      </c>
      <c r="Z12" s="27"/>
      <c r="AA12" s="29">
        <v>4</v>
      </c>
      <c r="AB12" s="29">
        <v>48</v>
      </c>
      <c r="AC12" s="29">
        <v>153</v>
      </c>
      <c r="AD12" s="29">
        <v>42</v>
      </c>
      <c r="AE12" s="29">
        <v>66</v>
      </c>
      <c r="AF12" s="30">
        <v>0.73</v>
      </c>
      <c r="AG12" s="29"/>
      <c r="AH12" s="29"/>
    </row>
    <row r="13" spans="1:34" x14ac:dyDescent="0.25">
      <c r="A13" s="16" t="s">
        <v>22</v>
      </c>
      <c r="B13" s="27">
        <v>76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2</v>
      </c>
      <c r="J13" s="27">
        <v>11</v>
      </c>
      <c r="K13" s="27">
        <v>4</v>
      </c>
      <c r="L13" s="27">
        <v>6</v>
      </c>
      <c r="M13" s="28">
        <v>0.14000000000000001</v>
      </c>
      <c r="N13" s="27"/>
      <c r="O13" s="27">
        <v>6</v>
      </c>
      <c r="P13" s="27">
        <v>18</v>
      </c>
      <c r="Q13" s="27">
        <v>12</v>
      </c>
      <c r="R13" s="27">
        <v>0</v>
      </c>
      <c r="S13" s="28">
        <v>0.24</v>
      </c>
      <c r="T13" s="27"/>
      <c r="U13" s="27">
        <v>3</v>
      </c>
      <c r="V13" s="27">
        <v>13</v>
      </c>
      <c r="W13" s="27">
        <v>3</v>
      </c>
      <c r="X13" s="27">
        <v>0</v>
      </c>
      <c r="Y13" s="28">
        <v>0.18</v>
      </c>
      <c r="Z13" s="27"/>
      <c r="AA13" s="29">
        <v>2</v>
      </c>
      <c r="AB13" s="29">
        <v>9</v>
      </c>
      <c r="AC13" s="29">
        <v>42</v>
      </c>
      <c r="AD13" s="29">
        <v>19</v>
      </c>
      <c r="AE13" s="29">
        <v>6</v>
      </c>
      <c r="AF13" s="30">
        <v>0.56999999999999995</v>
      </c>
      <c r="AG13" s="29"/>
      <c r="AH13" s="29"/>
    </row>
    <row r="14" spans="1:34" x14ac:dyDescent="0.25">
      <c r="A14" s="16" t="s">
        <v>23</v>
      </c>
      <c r="B14" s="27">
        <v>11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4</v>
      </c>
      <c r="J14" s="27">
        <v>11</v>
      </c>
      <c r="K14" s="27">
        <v>0</v>
      </c>
      <c r="L14" s="27">
        <v>0</v>
      </c>
      <c r="M14" s="28">
        <v>1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2</v>
      </c>
      <c r="V14" s="27">
        <v>5</v>
      </c>
      <c r="W14" s="27">
        <v>2</v>
      </c>
      <c r="X14" s="27">
        <v>0</v>
      </c>
      <c r="Y14" s="28">
        <v>0.38</v>
      </c>
      <c r="Z14" s="28">
        <v>0.4</v>
      </c>
      <c r="AA14" s="29">
        <v>1</v>
      </c>
      <c r="AB14" s="29">
        <v>6</v>
      </c>
      <c r="AC14" s="29">
        <v>11</v>
      </c>
      <c r="AD14" s="29">
        <v>2</v>
      </c>
      <c r="AE14" s="29">
        <v>0</v>
      </c>
      <c r="AF14" s="30">
        <v>1</v>
      </c>
      <c r="AG14" s="30">
        <v>0.18</v>
      </c>
      <c r="AH14" s="29"/>
    </row>
    <row r="15" spans="1:34" x14ac:dyDescent="0.25">
      <c r="A15" s="16" t="s">
        <v>24</v>
      </c>
      <c r="B15" s="27">
        <v>9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1</v>
      </c>
      <c r="J15" s="27">
        <v>3</v>
      </c>
      <c r="K15" s="27">
        <v>0</v>
      </c>
      <c r="L15" s="27">
        <v>3</v>
      </c>
      <c r="M15" s="28">
        <v>0.33</v>
      </c>
      <c r="N15" s="27"/>
      <c r="O15" s="27">
        <v>2</v>
      </c>
      <c r="P15" s="27">
        <v>2</v>
      </c>
      <c r="Q15" s="27">
        <v>0</v>
      </c>
      <c r="R15" s="27">
        <v>1</v>
      </c>
      <c r="S15" s="28">
        <v>0.22</v>
      </c>
      <c r="T15" s="27"/>
      <c r="U15" s="27">
        <v>15</v>
      </c>
      <c r="V15" s="32" t="s">
        <v>25</v>
      </c>
      <c r="W15" s="27">
        <v>11</v>
      </c>
      <c r="X15" s="27">
        <v>10</v>
      </c>
      <c r="Y15" s="28">
        <v>5</v>
      </c>
      <c r="Z15" s="27"/>
      <c r="AA15" s="29">
        <v>0</v>
      </c>
      <c r="AB15" s="29">
        <v>18</v>
      </c>
      <c r="AC15" s="29">
        <v>45</v>
      </c>
      <c r="AD15" s="29">
        <v>11</v>
      </c>
      <c r="AE15" s="29">
        <v>14</v>
      </c>
      <c r="AF15" s="30">
        <v>5</v>
      </c>
      <c r="AG15" s="29"/>
      <c r="AH15" s="29"/>
    </row>
    <row r="16" spans="1:34" x14ac:dyDescent="0.25">
      <c r="A16" s="33" t="s">
        <v>26</v>
      </c>
      <c r="B16" s="34">
        <v>17</v>
      </c>
      <c r="C16" s="34">
        <v>0</v>
      </c>
      <c r="D16" s="34">
        <v>0</v>
      </c>
      <c r="E16" s="34">
        <v>0</v>
      </c>
      <c r="F16" s="34">
        <v>0</v>
      </c>
      <c r="G16" s="27">
        <v>0</v>
      </c>
      <c r="H16" s="27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2</v>
      </c>
      <c r="P16" s="34">
        <v>1</v>
      </c>
      <c r="Q16" s="34">
        <v>0</v>
      </c>
      <c r="R16" s="34">
        <v>3</v>
      </c>
      <c r="S16" s="35">
        <v>0.24</v>
      </c>
      <c r="T16" s="34"/>
      <c r="U16" s="34">
        <v>15</v>
      </c>
      <c r="V16" s="34">
        <v>17</v>
      </c>
      <c r="W16" s="34">
        <v>16</v>
      </c>
      <c r="X16" s="34">
        <v>0</v>
      </c>
      <c r="Y16" s="34">
        <v>94</v>
      </c>
      <c r="Z16" s="34"/>
      <c r="AA16" s="29">
        <v>1</v>
      </c>
      <c r="AB16" s="29">
        <v>15</v>
      </c>
      <c r="AC16" s="29">
        <v>17</v>
      </c>
      <c r="AD16" s="29">
        <v>14</v>
      </c>
      <c r="AE16" s="29">
        <v>3</v>
      </c>
      <c r="AF16" s="29">
        <v>100</v>
      </c>
      <c r="AG16" s="29"/>
      <c r="AH16" s="29"/>
    </row>
    <row r="17" spans="1:34" x14ac:dyDescent="0.25">
      <c r="A17" s="33" t="s">
        <v>27</v>
      </c>
      <c r="B17" s="27">
        <v>162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6</v>
      </c>
      <c r="J17" s="27">
        <v>17</v>
      </c>
      <c r="K17" s="27">
        <v>3</v>
      </c>
      <c r="L17" s="27">
        <v>1</v>
      </c>
      <c r="M17" s="28">
        <v>0.11</v>
      </c>
      <c r="N17" s="28">
        <v>0.11</v>
      </c>
      <c r="O17" s="27">
        <v>6</v>
      </c>
      <c r="P17" s="27">
        <v>46</v>
      </c>
      <c r="Q17" s="27">
        <v>3</v>
      </c>
      <c r="R17" s="27">
        <v>20</v>
      </c>
      <c r="S17" s="28">
        <v>0.28000000000000003</v>
      </c>
      <c r="T17" s="28">
        <v>0.28000000000000003</v>
      </c>
      <c r="U17" s="27">
        <v>15</v>
      </c>
      <c r="V17" s="27">
        <v>84</v>
      </c>
      <c r="W17" s="27">
        <v>33</v>
      </c>
      <c r="X17" s="27">
        <v>24</v>
      </c>
      <c r="Y17" s="27">
        <v>52</v>
      </c>
      <c r="Z17" s="28">
        <v>0.52</v>
      </c>
      <c r="AA17" s="29">
        <v>3</v>
      </c>
      <c r="AB17" s="29">
        <v>13</v>
      </c>
      <c r="AC17" s="29">
        <v>58</v>
      </c>
      <c r="AD17" s="29">
        <v>9</v>
      </c>
      <c r="AE17" s="29">
        <v>2</v>
      </c>
      <c r="AF17" s="30">
        <v>0.36</v>
      </c>
      <c r="AG17" s="30">
        <v>0.19</v>
      </c>
      <c r="AH17" s="29">
        <v>14</v>
      </c>
    </row>
    <row r="18" spans="1:34" x14ac:dyDescent="0.25">
      <c r="A18" s="33" t="s">
        <v>28</v>
      </c>
      <c r="B18" s="27">
        <v>21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2</v>
      </c>
      <c r="P18" s="27">
        <v>2</v>
      </c>
      <c r="Q18" s="27">
        <v>0</v>
      </c>
      <c r="R18" s="27">
        <v>0</v>
      </c>
      <c r="S18" s="27">
        <v>0</v>
      </c>
      <c r="T18" s="27"/>
      <c r="U18" s="27">
        <v>8</v>
      </c>
      <c r="V18" s="27">
        <v>15</v>
      </c>
      <c r="W18" s="27">
        <v>13</v>
      </c>
      <c r="X18" s="27">
        <v>1</v>
      </c>
      <c r="Y18" s="28">
        <v>0.71</v>
      </c>
      <c r="Z18" s="27"/>
      <c r="AA18" s="29">
        <v>1</v>
      </c>
      <c r="AB18" s="29">
        <v>10</v>
      </c>
      <c r="AC18" s="29">
        <v>17</v>
      </c>
      <c r="AD18" s="29">
        <v>13</v>
      </c>
      <c r="AE18" s="29">
        <v>1</v>
      </c>
      <c r="AF18" s="30">
        <v>0.81</v>
      </c>
      <c r="AG18" s="29"/>
      <c r="AH18" s="29"/>
    </row>
    <row r="19" spans="1:34" x14ac:dyDescent="0.25">
      <c r="A19" s="33" t="s">
        <v>29</v>
      </c>
      <c r="B19" s="27">
        <v>309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2</v>
      </c>
      <c r="J19" s="27">
        <v>13</v>
      </c>
      <c r="K19" s="27">
        <v>4</v>
      </c>
      <c r="L19" s="27">
        <v>0</v>
      </c>
      <c r="M19" s="28">
        <v>0.04</v>
      </c>
      <c r="N19" s="27"/>
      <c r="O19" s="27">
        <v>11</v>
      </c>
      <c r="P19" s="27">
        <v>43</v>
      </c>
      <c r="Q19" s="27">
        <v>15</v>
      </c>
      <c r="R19" s="27">
        <v>9</v>
      </c>
      <c r="S19" s="28">
        <v>0.14000000000000001</v>
      </c>
      <c r="T19" s="27"/>
      <c r="U19" s="27">
        <v>16</v>
      </c>
      <c r="V19" s="27">
        <v>99</v>
      </c>
      <c r="W19" s="27">
        <v>38</v>
      </c>
      <c r="X19" s="27">
        <v>17</v>
      </c>
      <c r="Y19" s="28">
        <v>0.32</v>
      </c>
      <c r="Z19" s="27"/>
      <c r="AA19" s="29">
        <v>2</v>
      </c>
      <c r="AB19" s="29">
        <v>29</v>
      </c>
      <c r="AC19" s="29">
        <v>155</v>
      </c>
      <c r="AD19" s="29">
        <v>57</v>
      </c>
      <c r="AE19" s="29">
        <v>26</v>
      </c>
      <c r="AF19" s="30">
        <v>0.5</v>
      </c>
      <c r="AG19" s="29"/>
      <c r="AH19" s="29"/>
    </row>
    <row r="20" spans="1:34" x14ac:dyDescent="0.25">
      <c r="A20" s="1" t="s">
        <v>31</v>
      </c>
      <c r="B20" s="1">
        <f>SUM(B8:B19)</f>
        <v>907</v>
      </c>
      <c r="C20" s="1">
        <f>SUM(C8:C19)</f>
        <v>4</v>
      </c>
      <c r="D20" s="1">
        <v>47</v>
      </c>
      <c r="E20" s="1">
        <v>14</v>
      </c>
      <c r="F20" s="1">
        <v>8</v>
      </c>
      <c r="G20" s="1">
        <v>0</v>
      </c>
      <c r="H20" s="1">
        <v>0</v>
      </c>
      <c r="I20" s="1">
        <f>SUM(I8:I19)</f>
        <v>27</v>
      </c>
      <c r="J20" s="1">
        <f>SUM(J8:J19)</f>
        <v>129</v>
      </c>
      <c r="K20" s="1">
        <f>SUM(K8:K19)</f>
        <v>16</v>
      </c>
      <c r="L20" s="1">
        <f>SUM(L8:L19)</f>
        <v>21</v>
      </c>
      <c r="M20" s="1"/>
      <c r="N20" s="1"/>
      <c r="O20" s="1">
        <f>SUM(O8:O19)</f>
        <v>44</v>
      </c>
      <c r="P20" s="1">
        <f>SUM(P8:P19)</f>
        <v>156</v>
      </c>
      <c r="Q20" s="1">
        <f>SUM(Q8:Q19)</f>
        <v>34</v>
      </c>
      <c r="R20" s="1">
        <f>SUM(R8:R19)</f>
        <v>56</v>
      </c>
      <c r="S20" s="1"/>
      <c r="T20" s="1"/>
      <c r="U20" s="1">
        <f>SUM(U8:U19)</f>
        <v>114</v>
      </c>
      <c r="V20" s="1">
        <f>SUM(V8:V19)</f>
        <v>348</v>
      </c>
      <c r="W20" s="1">
        <f>SUM(W8:W19)</f>
        <v>166</v>
      </c>
      <c r="X20" s="1">
        <f>SUM(X8:X19)</f>
        <v>120</v>
      </c>
      <c r="Y20" s="1"/>
      <c r="Z20" s="1"/>
      <c r="AA20" s="1">
        <f>SUM(AA8:AA19)</f>
        <v>16</v>
      </c>
      <c r="AB20" s="1">
        <f>SUM(AB8:AB19)</f>
        <v>165</v>
      </c>
      <c r="AC20" s="1">
        <f>SUM(AC8:AC19)</f>
        <v>540</v>
      </c>
      <c r="AD20" s="1">
        <f>SUM(AD8:AD19)</f>
        <v>176</v>
      </c>
      <c r="AE20" s="1">
        <f>SUM(AE8:AE19)</f>
        <v>139</v>
      </c>
      <c r="AF20" s="2">
        <v>0.6</v>
      </c>
      <c r="AG20" s="3">
        <v>58</v>
      </c>
      <c r="AH20" s="1">
        <f>SUM(AH8:AH19)</f>
        <v>14</v>
      </c>
    </row>
    <row r="21" spans="1:34" s="48" customFormat="1" x14ac:dyDescent="0.25">
      <c r="A21" s="36" t="s">
        <v>32</v>
      </c>
      <c r="B21" s="37">
        <v>867</v>
      </c>
      <c r="C21" s="38">
        <f>SUM(C20)</f>
        <v>4</v>
      </c>
      <c r="D21" s="38">
        <f>SUM(D11:D20)</f>
        <v>82</v>
      </c>
      <c r="E21" s="38">
        <f>SUM(E11:E20)</f>
        <v>28</v>
      </c>
      <c r="F21" s="38">
        <f>SUM(F11:F20)</f>
        <v>16</v>
      </c>
      <c r="G21" s="39">
        <v>0.05</v>
      </c>
      <c r="H21" s="39">
        <v>0.7</v>
      </c>
      <c r="I21" s="40">
        <f>SUM(I11:I20)</f>
        <v>53</v>
      </c>
      <c r="J21" s="40">
        <f>SUM(J11:J20)</f>
        <v>255</v>
      </c>
      <c r="K21" s="40">
        <f>SUM(K11:K20)</f>
        <v>32</v>
      </c>
      <c r="L21" s="40">
        <f>SUM(L11:L20)</f>
        <v>42</v>
      </c>
      <c r="M21" s="41">
        <v>0.13</v>
      </c>
      <c r="N21" s="41">
        <v>0.25</v>
      </c>
      <c r="O21" s="42">
        <f>SUM(O11:O20)</f>
        <v>87</v>
      </c>
      <c r="P21" s="42">
        <f>SUM(P11:P20)</f>
        <v>310</v>
      </c>
      <c r="Q21" s="42">
        <f>SUM(Q11:Q20)</f>
        <v>68</v>
      </c>
      <c r="R21" s="42">
        <f>SUM(R11:R20)</f>
        <v>112</v>
      </c>
      <c r="S21" s="43">
        <v>0.19</v>
      </c>
      <c r="T21" s="43">
        <v>0.18</v>
      </c>
      <c r="U21" s="44">
        <f>SUM(U11:U20)</f>
        <v>222</v>
      </c>
      <c r="V21" s="44">
        <f>SUM(V11:V20)</f>
        <v>678</v>
      </c>
      <c r="W21" s="44">
        <f>SUM(W11:W20)</f>
        <v>329</v>
      </c>
      <c r="X21" s="44">
        <f>SUM(X11:X20)</f>
        <v>230</v>
      </c>
      <c r="Y21" s="45">
        <v>0.42</v>
      </c>
      <c r="Z21" s="45">
        <v>0.6</v>
      </c>
      <c r="AA21" s="46">
        <f>SUM(AA11:AA20)</f>
        <v>30</v>
      </c>
      <c r="AB21" s="46">
        <f>SUM(AB11:AB20)</f>
        <v>323</v>
      </c>
      <c r="AC21" s="46">
        <f>SUM(AC11:AC20)</f>
        <v>1058</v>
      </c>
      <c r="AD21" s="46">
        <f>SUM(AD11:AD20)</f>
        <v>349</v>
      </c>
      <c r="AE21" s="46">
        <f>SUM(AE11:AE20)</f>
        <v>268</v>
      </c>
      <c r="AF21" s="47">
        <v>0.64</v>
      </c>
      <c r="AG21" s="47">
        <v>0.56999999999999995</v>
      </c>
    </row>
    <row r="22" spans="1:34" s="50" customFormat="1" x14ac:dyDescent="0.25">
      <c r="A22" s="49" t="s">
        <v>30</v>
      </c>
      <c r="B22" s="52">
        <v>881</v>
      </c>
      <c r="C22" s="49">
        <f>SUM(C20:C21)</f>
        <v>8</v>
      </c>
      <c r="D22" s="49">
        <f>SUM(D20:D21)</f>
        <v>129</v>
      </c>
      <c r="E22" s="49">
        <f>SUM(E20:E21)</f>
        <v>42</v>
      </c>
      <c r="F22" s="49">
        <f>SUM(F20:F21)</f>
        <v>24</v>
      </c>
      <c r="G22" s="51">
        <v>0.15</v>
      </c>
      <c r="H22" s="51">
        <v>0.51</v>
      </c>
      <c r="I22" s="49">
        <f>SUM(I20:I21)</f>
        <v>80</v>
      </c>
      <c r="J22" s="49">
        <f>SUM(J20:J21)</f>
        <v>384</v>
      </c>
      <c r="K22" s="49">
        <f>SUM(K20:K21)</f>
        <v>48</v>
      </c>
      <c r="L22" s="49">
        <f>SUM(L20:L21)</f>
        <v>63</v>
      </c>
      <c r="M22" s="51">
        <v>0.44</v>
      </c>
      <c r="N22" s="51">
        <v>0.26</v>
      </c>
      <c r="O22" s="49">
        <f>SUM(O20:O21)</f>
        <v>131</v>
      </c>
      <c r="P22" s="49">
        <f>SUM(P20:P21)</f>
        <v>466</v>
      </c>
      <c r="Q22" s="49">
        <f>SUM(Q20:Q21)</f>
        <v>102</v>
      </c>
      <c r="R22" s="49">
        <f>SUM(R20:R21)</f>
        <v>168</v>
      </c>
      <c r="S22" s="51">
        <v>0.51</v>
      </c>
      <c r="T22" s="51">
        <v>0.37</v>
      </c>
      <c r="U22" s="49">
        <f>SUM(U20:U21)</f>
        <v>336</v>
      </c>
      <c r="V22" s="49">
        <f>SUM(V20:V21)</f>
        <v>1026</v>
      </c>
      <c r="W22" s="49">
        <f>SUM(W20:W21)</f>
        <v>495</v>
      </c>
      <c r="X22" s="49">
        <f>SUM(X20:X21)</f>
        <v>350</v>
      </c>
      <c r="Y22" s="51">
        <v>1.17</v>
      </c>
      <c r="Z22" s="51">
        <v>0.82</v>
      </c>
      <c r="AA22" s="49">
        <f>SUM(AA20:AA21)</f>
        <v>46</v>
      </c>
      <c r="AB22" s="49">
        <f>SUM(AB20:AB21)</f>
        <v>488</v>
      </c>
      <c r="AC22" s="49">
        <f>SUM(AC20:AC21)</f>
        <v>1598</v>
      </c>
      <c r="AD22" s="49">
        <f>SUM(AD20:AD21)</f>
        <v>525</v>
      </c>
      <c r="AE22" s="49">
        <f>SUM(AE20:AE21)</f>
        <v>407</v>
      </c>
      <c r="AF22" s="51">
        <v>1.2</v>
      </c>
      <c r="AG22" s="51">
        <v>0.57999999999999996</v>
      </c>
    </row>
  </sheetData>
  <mergeCells count="70">
    <mergeCell ref="F2:Z2"/>
    <mergeCell ref="A3:A5"/>
    <mergeCell ref="B3:B7"/>
    <mergeCell ref="C3:H3"/>
    <mergeCell ref="I3:N3"/>
    <mergeCell ref="O3:T3"/>
    <mergeCell ref="U3:Z3"/>
    <mergeCell ref="K4:K7"/>
    <mergeCell ref="L4:L7"/>
    <mergeCell ref="M4:M5"/>
    <mergeCell ref="AA3:AG3"/>
    <mergeCell ref="AH3:AH5"/>
    <mergeCell ref="C4:C7"/>
    <mergeCell ref="D4:D7"/>
    <mergeCell ref="E4:E7"/>
    <mergeCell ref="F4:F7"/>
    <mergeCell ref="G4:G7"/>
    <mergeCell ref="H4:H5"/>
    <mergeCell ref="I4:I7"/>
    <mergeCell ref="J4:J7"/>
    <mergeCell ref="Y4:Y5"/>
    <mergeCell ref="N4:N7"/>
    <mergeCell ref="O4:O7"/>
    <mergeCell ref="P4:P7"/>
    <mergeCell ref="Q4:Q7"/>
    <mergeCell ref="R4:R7"/>
    <mergeCell ref="S4:S5"/>
    <mergeCell ref="T4:T7"/>
    <mergeCell ref="U4:U7"/>
    <mergeCell ref="V4:V7"/>
    <mergeCell ref="W4:W7"/>
    <mergeCell ref="X4:X7"/>
    <mergeCell ref="AG4:AG7"/>
    <mergeCell ref="Z4:Z7"/>
    <mergeCell ref="AB4:AB7"/>
    <mergeCell ref="AC4:AC7"/>
    <mergeCell ref="AD4:AD7"/>
    <mergeCell ref="AE4:AE7"/>
    <mergeCell ref="AF4:AF5"/>
    <mergeCell ref="K9:K10"/>
    <mergeCell ref="Y9:Y10"/>
    <mergeCell ref="Z9:Z10"/>
    <mergeCell ref="AA9:AA10"/>
    <mergeCell ref="AB9:AB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AE9:AE10"/>
    <mergeCell ref="AF9:AF10"/>
    <mergeCell ref="AG9:AG10"/>
    <mergeCell ref="AH9:AH10"/>
    <mergeCell ref="L9:L10"/>
    <mergeCell ref="AC9:AC10"/>
    <mergeCell ref="AD9:AD10"/>
    <mergeCell ref="R9:R10"/>
    <mergeCell ref="C9:C10"/>
    <mergeCell ref="J9:J10"/>
    <mergeCell ref="I9:I10"/>
    <mergeCell ref="G9:G10"/>
    <mergeCell ref="F9:F10"/>
    <mergeCell ref="E9:E10"/>
    <mergeCell ref="D9:D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Галина</cp:lastModifiedBy>
  <dcterms:created xsi:type="dcterms:W3CDTF">2020-01-10T13:12:25Z</dcterms:created>
  <dcterms:modified xsi:type="dcterms:W3CDTF">2020-01-13T08:04:04Z</dcterms:modified>
</cp:coreProperties>
</file>