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2_САЙТ_2024\01_НОВОСТИ\"/>
    </mc:Choice>
  </mc:AlternateContent>
  <bookViews>
    <workbookView xWindow="360" yWindow="15" windowWidth="20955" windowHeight="9720" firstSheet="6" activeTab="6"/>
  </bookViews>
  <sheets>
    <sheet name="(чел-2)" sheetId="1" state="hidden" r:id="rId1"/>
    <sheet name="%(авто-2)" sheetId="2" state="hidden" r:id="rId2"/>
    <sheet name="Итоги" sheetId="3" state="hidden" r:id="rId3"/>
    <sheet name="Итоги по проголосовавшим" sheetId="4" state="hidden" r:id="rId4"/>
    <sheet name="срав_2020 г. с 2021г." sheetId="5" state="hidden" r:id="rId5"/>
    <sheet name="Сводные таблицы" sheetId="6" state="hidden" r:id="rId6"/>
    <sheet name="Итоговый рейтинг" sheetId="7" r:id="rId7"/>
  </sheets>
  <definedNames>
    <definedName name="Print_Titles" localSheetId="1">'%(авто-2)'!$A:$C,'%(авто-2)'!$1:$4</definedName>
    <definedName name="Print_Titles" localSheetId="0">'(чел-2)'!$A:$C,'(чел-2)'!$1:$2</definedName>
    <definedName name="Print_Titles" localSheetId="2">Итоги!$B:$C,Итоги!$4:$4</definedName>
    <definedName name="ray" localSheetId="0">'(чел-2)'!$D$2:$AC$2</definedName>
    <definedName name="ray">Итоги!$D$4:$AC$4</definedName>
    <definedName name="_xlnm.Print_Area" localSheetId="2">Итоги!$A$4:$AC$227</definedName>
    <definedName name="_xlnm.Print_Area" localSheetId="4">'срав_2020 г. с 2021г.'!$A$1:$Y$203</definedName>
  </definedNames>
  <calcPr calcId="162913"/>
</workbook>
</file>

<file path=xl/calcChain.xml><?xml version="1.0" encoding="utf-8"?>
<calcChain xmlns="http://schemas.openxmlformats.org/spreadsheetml/2006/main">
  <c r="D215" i="6" l="1"/>
  <c r="E215" i="6" s="1"/>
  <c r="C215" i="6"/>
  <c r="D214" i="6"/>
  <c r="E214" i="6" s="1"/>
  <c r="C214" i="6"/>
  <c r="D213" i="6"/>
  <c r="E213" i="6" s="1"/>
  <c r="C213" i="6"/>
  <c r="D212" i="6"/>
  <c r="E212" i="6" s="1"/>
  <c r="C212" i="6"/>
  <c r="D211" i="6"/>
  <c r="E211" i="6" s="1"/>
  <c r="C211" i="6"/>
  <c r="E210" i="6"/>
  <c r="D210" i="6"/>
  <c r="C210" i="6"/>
  <c r="D209" i="6"/>
  <c r="E209" i="6" s="1"/>
  <c r="C209" i="6"/>
  <c r="D208" i="6"/>
  <c r="E208" i="6" s="1"/>
  <c r="C208" i="6"/>
  <c r="E207" i="6"/>
  <c r="D207" i="6"/>
  <c r="C207" i="6"/>
  <c r="D206" i="6"/>
  <c r="E206" i="6" s="1"/>
  <c r="C206" i="6"/>
  <c r="D205" i="6"/>
  <c r="E205" i="6" s="1"/>
  <c r="C205" i="6"/>
  <c r="D204" i="6"/>
  <c r="E204" i="6" s="1"/>
  <c r="C204" i="6"/>
  <c r="D203" i="6"/>
  <c r="E203" i="6" s="1"/>
  <c r="C203" i="6"/>
  <c r="E202" i="6"/>
  <c r="D202" i="6"/>
  <c r="C202" i="6"/>
  <c r="E201" i="6"/>
  <c r="D201" i="6"/>
  <c r="C201" i="6"/>
  <c r="D200" i="6"/>
  <c r="E200" i="6" s="1"/>
  <c r="C200" i="6"/>
  <c r="E199" i="6"/>
  <c r="D199" i="6"/>
  <c r="C199" i="6"/>
  <c r="D198" i="6"/>
  <c r="E198" i="6" s="1"/>
  <c r="C198" i="6"/>
  <c r="D197" i="6"/>
  <c r="E197" i="6" s="1"/>
  <c r="C197" i="6"/>
  <c r="D196" i="6"/>
  <c r="E196" i="6" s="1"/>
  <c r="C196" i="6"/>
  <c r="D195" i="6"/>
  <c r="E195" i="6" s="1"/>
  <c r="C195" i="6"/>
  <c r="E194" i="6"/>
  <c r="D194" i="6"/>
  <c r="C194" i="6"/>
  <c r="E193" i="6"/>
  <c r="D193" i="6"/>
  <c r="C193" i="6"/>
  <c r="D192" i="6"/>
  <c r="E192" i="6" s="1"/>
  <c r="C192" i="6"/>
  <c r="E191" i="6"/>
  <c r="D191" i="6"/>
  <c r="C191" i="6"/>
  <c r="D190" i="6"/>
  <c r="D216" i="6" s="1"/>
  <c r="C190" i="6"/>
  <c r="C216" i="6" s="1"/>
  <c r="D185" i="6"/>
  <c r="C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85" i="6" s="1"/>
  <c r="D154" i="6"/>
  <c r="C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54" i="6" s="1"/>
  <c r="D123" i="6"/>
  <c r="C123" i="6"/>
  <c r="E122" i="6"/>
  <c r="E121" i="6"/>
  <c r="E120" i="6"/>
  <c r="E119" i="6"/>
  <c r="E118" i="6"/>
  <c r="E117" i="6"/>
  <c r="E116" i="6"/>
  <c r="E115" i="6"/>
  <c r="E114" i="6"/>
  <c r="E113" i="6"/>
  <c r="E112" i="6"/>
  <c r="E111" i="6"/>
  <c r="E110" i="6"/>
  <c r="E109" i="6"/>
  <c r="E108" i="6"/>
  <c r="E107" i="6"/>
  <c r="E106" i="6"/>
  <c r="E105" i="6"/>
  <c r="E104" i="6"/>
  <c r="E103" i="6"/>
  <c r="E102" i="6"/>
  <c r="E101" i="6"/>
  <c r="E123" i="6" s="1"/>
  <c r="E100" i="6"/>
  <c r="E99" i="6"/>
  <c r="E98" i="6"/>
  <c r="E97" i="6"/>
  <c r="D92" i="6"/>
  <c r="C92" i="6"/>
  <c r="E91" i="6"/>
  <c r="E90" i="6"/>
  <c r="E89" i="6"/>
  <c r="E88" i="6"/>
  <c r="E87" i="6"/>
  <c r="E86" i="6"/>
  <c r="E85" i="6"/>
  <c r="E84" i="6"/>
  <c r="E83" i="6"/>
  <c r="E82" i="6"/>
  <c r="E81" i="6"/>
  <c r="E80" i="6"/>
  <c r="E79" i="6"/>
  <c r="E78" i="6"/>
  <c r="E77" i="6"/>
  <c r="E76" i="6"/>
  <c r="E75" i="6"/>
  <c r="E74" i="6"/>
  <c r="E73" i="6"/>
  <c r="E72" i="6"/>
  <c r="E71" i="6"/>
  <c r="E70" i="6"/>
  <c r="E69" i="6"/>
  <c r="E68" i="6"/>
  <c r="E67" i="6"/>
  <c r="E66" i="6"/>
  <c r="E92" i="6" s="1"/>
  <c r="D61" i="6"/>
  <c r="C61" i="6"/>
  <c r="E60" i="6"/>
  <c r="E59" i="6"/>
  <c r="E58" i="6"/>
  <c r="E57" i="6"/>
  <c r="E56" i="6"/>
  <c r="E55" i="6"/>
  <c r="E54" i="6"/>
  <c r="E53" i="6"/>
  <c r="E52" i="6"/>
  <c r="E51" i="6"/>
  <c r="E50" i="6"/>
  <c r="E49" i="6"/>
  <c r="E48" i="6"/>
  <c r="E47" i="6"/>
  <c r="E46" i="6"/>
  <c r="E45" i="6"/>
  <c r="E44" i="6"/>
  <c r="E43" i="6"/>
  <c r="E42" i="6"/>
  <c r="E41" i="6"/>
  <c r="E40" i="6"/>
  <c r="E39" i="6"/>
  <c r="E38" i="6"/>
  <c r="E37" i="6"/>
  <c r="E36" i="6"/>
  <c r="E35" i="6"/>
  <c r="E61" i="6" s="1"/>
  <c r="D30" i="6"/>
  <c r="C30" i="6"/>
  <c r="E29" i="6"/>
  <c r="E28" i="6"/>
  <c r="E27" i="6"/>
  <c r="E26" i="6"/>
  <c r="E25" i="6"/>
  <c r="E24" i="6"/>
  <c r="E23" i="6"/>
  <c r="E22" i="6"/>
  <c r="E21" i="6"/>
  <c r="E20" i="6"/>
  <c r="E19" i="6"/>
  <c r="E18" i="6"/>
  <c r="E17" i="6"/>
  <c r="E16" i="6"/>
  <c r="E15" i="6"/>
  <c r="E14" i="6"/>
  <c r="E13" i="6"/>
  <c r="E12" i="6"/>
  <c r="E11" i="6"/>
  <c r="E10" i="6"/>
  <c r="E9" i="6"/>
  <c r="E8" i="6"/>
  <c r="E30" i="6" s="1"/>
  <c r="E7" i="6"/>
  <c r="E6" i="6"/>
  <c r="E5" i="6"/>
  <c r="E4" i="6"/>
  <c r="E208" i="5"/>
  <c r="D208" i="5"/>
  <c r="E194" i="5" s="1"/>
  <c r="C208" i="5"/>
  <c r="B208" i="5"/>
  <c r="E207" i="5"/>
  <c r="E206" i="5"/>
  <c r="E205" i="5"/>
  <c r="E204" i="5"/>
  <c r="E203" i="5"/>
  <c r="E202" i="5"/>
  <c r="E201" i="5"/>
  <c r="E200" i="5"/>
  <c r="E199" i="5"/>
  <c r="E198" i="5"/>
  <c r="E196" i="5"/>
  <c r="E195" i="5"/>
  <c r="E193" i="5"/>
  <c r="E192" i="5"/>
  <c r="E191" i="5"/>
  <c r="E190" i="5"/>
  <c r="E188" i="5"/>
  <c r="E187" i="5"/>
  <c r="E185" i="5"/>
  <c r="E184" i="5"/>
  <c r="E183" i="5"/>
  <c r="E182" i="5"/>
  <c r="E178" i="5"/>
  <c r="D178" i="5"/>
  <c r="E168" i="5" s="1"/>
  <c r="C178" i="5"/>
  <c r="B178" i="5"/>
  <c r="E177" i="5"/>
  <c r="E176" i="5"/>
  <c r="E175" i="5"/>
  <c r="E174" i="5"/>
  <c r="E173" i="5"/>
  <c r="E171" i="5"/>
  <c r="E170" i="5"/>
  <c r="E169" i="5"/>
  <c r="E166" i="5"/>
  <c r="E165" i="5"/>
  <c r="E164" i="5"/>
  <c r="E163" i="5"/>
  <c r="E162" i="5"/>
  <c r="E161" i="5"/>
  <c r="E160" i="5"/>
  <c r="E158" i="5"/>
  <c r="E157" i="5"/>
  <c r="E156" i="5"/>
  <c r="E154" i="5"/>
  <c r="E153" i="5"/>
  <c r="E152" i="5"/>
  <c r="E148" i="5"/>
  <c r="C148" i="5"/>
  <c r="B148" i="5"/>
  <c r="E147" i="5"/>
  <c r="D147" i="5"/>
  <c r="E146" i="5"/>
  <c r="D146" i="5"/>
  <c r="D145" i="5"/>
  <c r="D144" i="5"/>
  <c r="E143" i="5"/>
  <c r="D143" i="5"/>
  <c r="E145" i="5" s="1"/>
  <c r="E142" i="5"/>
  <c r="D142" i="5"/>
  <c r="E144" i="5" s="1"/>
  <c r="D141" i="5"/>
  <c r="D140" i="5"/>
  <c r="D139" i="5"/>
  <c r="E141" i="5" s="1"/>
  <c r="D138" i="5"/>
  <c r="E140" i="5" s="1"/>
  <c r="D137" i="5"/>
  <c r="D136" i="5"/>
  <c r="D135" i="5"/>
  <c r="D134" i="5"/>
  <c r="E133" i="5"/>
  <c r="D133" i="5"/>
  <c r="E135" i="5" s="1"/>
  <c r="E132" i="5"/>
  <c r="D132" i="5"/>
  <c r="D131" i="5"/>
  <c r="D130" i="5"/>
  <c r="D129" i="5"/>
  <c r="E130" i="5" s="1"/>
  <c r="E128" i="5"/>
  <c r="D128" i="5"/>
  <c r="E129" i="5" s="1"/>
  <c r="D127" i="5"/>
  <c r="E126" i="5"/>
  <c r="D126" i="5"/>
  <c r="D125" i="5"/>
  <c r="D124" i="5"/>
  <c r="E125" i="5" s="1"/>
  <c r="E123" i="5"/>
  <c r="D123" i="5"/>
  <c r="E122" i="5"/>
  <c r="D122" i="5"/>
  <c r="D148" i="5" s="1"/>
  <c r="E134" i="5" s="1"/>
  <c r="C118" i="5"/>
  <c r="B118" i="5"/>
  <c r="E117" i="5"/>
  <c r="D117" i="5"/>
  <c r="D116" i="5"/>
  <c r="E118" i="5" s="1"/>
  <c r="D115" i="5"/>
  <c r="D114" i="5"/>
  <c r="E116" i="5" s="1"/>
  <c r="E113" i="5"/>
  <c r="D113" i="5"/>
  <c r="E115" i="5" s="1"/>
  <c r="D112" i="5"/>
  <c r="E114" i="5" s="1"/>
  <c r="D111" i="5"/>
  <c r="D110" i="5"/>
  <c r="E109" i="5"/>
  <c r="D109" i="5"/>
  <c r="E111" i="5" s="1"/>
  <c r="E108" i="5"/>
  <c r="D108" i="5"/>
  <c r="E110" i="5" s="1"/>
  <c r="E107" i="5"/>
  <c r="D107" i="5"/>
  <c r="D106" i="5"/>
  <c r="E105" i="5"/>
  <c r="D105" i="5"/>
  <c r="E104" i="5"/>
  <c r="D104" i="5"/>
  <c r="D103" i="5"/>
  <c r="D102" i="5"/>
  <c r="D101" i="5"/>
  <c r="E102" i="5" s="1"/>
  <c r="E100" i="5"/>
  <c r="D100" i="5"/>
  <c r="E101" i="5" s="1"/>
  <c r="D99" i="5"/>
  <c r="E99" i="5" s="1"/>
  <c r="D98" i="5"/>
  <c r="D97" i="5"/>
  <c r="E97" i="5" s="1"/>
  <c r="E96" i="5"/>
  <c r="D96" i="5"/>
  <c r="E95" i="5"/>
  <c r="D95" i="5"/>
  <c r="E94" i="5"/>
  <c r="D94" i="5"/>
  <c r="D93" i="5"/>
  <c r="E92" i="5"/>
  <c r="D92" i="5"/>
  <c r="D118" i="5" s="1"/>
  <c r="E106" i="5" s="1"/>
  <c r="C88" i="5"/>
  <c r="B88" i="5"/>
  <c r="J87" i="5"/>
  <c r="D87" i="5"/>
  <c r="J86" i="5"/>
  <c r="D86" i="5"/>
  <c r="J85" i="5"/>
  <c r="D85" i="5"/>
  <c r="J84" i="5"/>
  <c r="D84" i="5"/>
  <c r="J83" i="5"/>
  <c r="D83" i="5"/>
  <c r="J82" i="5"/>
  <c r="D82" i="5"/>
  <c r="J81" i="5"/>
  <c r="D81" i="5"/>
  <c r="J80" i="5"/>
  <c r="D80" i="5"/>
  <c r="J79" i="5"/>
  <c r="D79" i="5"/>
  <c r="J78" i="5"/>
  <c r="D78" i="5"/>
  <c r="J77" i="5"/>
  <c r="D77" i="5"/>
  <c r="J76" i="5"/>
  <c r="D76" i="5"/>
  <c r="J75" i="5"/>
  <c r="D75" i="5"/>
  <c r="J74" i="5"/>
  <c r="D74" i="5"/>
  <c r="J73" i="5"/>
  <c r="D73" i="5"/>
  <c r="J72" i="5"/>
  <c r="D72" i="5"/>
  <c r="J71" i="5"/>
  <c r="D71" i="5"/>
  <c r="J70" i="5"/>
  <c r="D70" i="5"/>
  <c r="J69" i="5"/>
  <c r="D69" i="5"/>
  <c r="J68" i="5"/>
  <c r="D68" i="5"/>
  <c r="J67" i="5"/>
  <c r="D67" i="5"/>
  <c r="J66" i="5"/>
  <c r="D66" i="5"/>
  <c r="J65" i="5"/>
  <c r="D65" i="5"/>
  <c r="J64" i="5"/>
  <c r="D64" i="5"/>
  <c r="J63" i="5"/>
  <c r="D63" i="5"/>
  <c r="J62" i="5"/>
  <c r="D62" i="5"/>
  <c r="D88" i="5" s="1"/>
  <c r="C58" i="5"/>
  <c r="B58" i="5"/>
  <c r="J57" i="5"/>
  <c r="D57" i="5"/>
  <c r="J56" i="5"/>
  <c r="D56" i="5"/>
  <c r="J55" i="5"/>
  <c r="D55" i="5"/>
  <c r="J54" i="5"/>
  <c r="D54" i="5"/>
  <c r="J53" i="5"/>
  <c r="D53" i="5"/>
  <c r="J52" i="5"/>
  <c r="D52" i="5"/>
  <c r="J51" i="5"/>
  <c r="D51" i="5"/>
  <c r="J50" i="5"/>
  <c r="D50" i="5"/>
  <c r="J49" i="5"/>
  <c r="D49" i="5"/>
  <c r="J48" i="5"/>
  <c r="D48" i="5"/>
  <c r="J47" i="5"/>
  <c r="D47" i="5"/>
  <c r="J46" i="5"/>
  <c r="D46" i="5"/>
  <c r="J45" i="5"/>
  <c r="D45" i="5"/>
  <c r="J44" i="5"/>
  <c r="D44" i="5"/>
  <c r="J43" i="5"/>
  <c r="D43" i="5"/>
  <c r="J42" i="5"/>
  <c r="D42" i="5"/>
  <c r="J41" i="5"/>
  <c r="D41" i="5"/>
  <c r="J40" i="5"/>
  <c r="D40" i="5"/>
  <c r="J39" i="5"/>
  <c r="D39" i="5"/>
  <c r="J38" i="5"/>
  <c r="D38" i="5"/>
  <c r="J37" i="5"/>
  <c r="D37" i="5"/>
  <c r="J36" i="5"/>
  <c r="D36" i="5"/>
  <c r="J35" i="5"/>
  <c r="D35" i="5"/>
  <c r="D58" i="5" s="1"/>
  <c r="J34" i="5"/>
  <c r="D34" i="5"/>
  <c r="J33" i="5"/>
  <c r="D33" i="5"/>
  <c r="D32" i="5"/>
  <c r="D29" i="5"/>
  <c r="C29" i="5"/>
  <c r="B29" i="5"/>
  <c r="E28" i="4"/>
  <c r="D28" i="4"/>
  <c r="C28" i="4"/>
  <c r="B28" i="4"/>
  <c r="AC226" i="3"/>
  <c r="AB226" i="3"/>
  <c r="AA226" i="3"/>
  <c r="Z226" i="3"/>
  <c r="Y226" i="3"/>
  <c r="X226" i="3"/>
  <c r="W226" i="3"/>
  <c r="V226" i="3"/>
  <c r="U226" i="3"/>
  <c r="T226" i="3"/>
  <c r="S226" i="3"/>
  <c r="R226" i="3"/>
  <c r="Q226" i="3"/>
  <c r="P226" i="3"/>
  <c r="O226" i="3"/>
  <c r="N226" i="3"/>
  <c r="M226" i="3"/>
  <c r="L226" i="3"/>
  <c r="K226" i="3"/>
  <c r="J226" i="3"/>
  <c r="I226" i="3"/>
  <c r="H226" i="3"/>
  <c r="G226" i="3"/>
  <c r="F226" i="3"/>
  <c r="E226" i="3"/>
  <c r="D226" i="3"/>
  <c r="AC96" i="3"/>
  <c r="AB96" i="3"/>
  <c r="AA96" i="3"/>
  <c r="Z96" i="3"/>
  <c r="Y96" i="3"/>
  <c r="X96" i="3"/>
  <c r="W96" i="3"/>
  <c r="V96" i="3"/>
  <c r="U96" i="3"/>
  <c r="T96" i="3"/>
  <c r="S96" i="3"/>
  <c r="R96" i="3"/>
  <c r="Q96" i="3"/>
  <c r="P96" i="3"/>
  <c r="O96" i="3"/>
  <c r="N96" i="3"/>
  <c r="M96" i="3"/>
  <c r="L96" i="3"/>
  <c r="K96" i="3"/>
  <c r="J96" i="3"/>
  <c r="I96" i="3"/>
  <c r="H96" i="3"/>
  <c r="G96" i="3"/>
  <c r="F96" i="3"/>
  <c r="E96" i="3"/>
  <c r="D96" i="3"/>
  <c r="AC95" i="3"/>
  <c r="AB95" i="3"/>
  <c r="AA95" i="3"/>
  <c r="Z95" i="3"/>
  <c r="Y95" i="3"/>
  <c r="X95" i="3"/>
  <c r="W95" i="3"/>
  <c r="V95" i="3"/>
  <c r="U95" i="3"/>
  <c r="T95" i="3"/>
  <c r="S95" i="3"/>
  <c r="R95" i="3"/>
  <c r="Q95" i="3"/>
  <c r="P95" i="3"/>
  <c r="O95" i="3"/>
  <c r="N95" i="3"/>
  <c r="M95" i="3"/>
  <c r="L95" i="3"/>
  <c r="K95" i="3"/>
  <c r="J95" i="3"/>
  <c r="I95" i="3"/>
  <c r="H95" i="3"/>
  <c r="G95" i="3"/>
  <c r="F95" i="3"/>
  <c r="E95" i="3"/>
  <c r="D95" i="3"/>
  <c r="AC94" i="3"/>
  <c r="AB94" i="3"/>
  <c r="AA94" i="3"/>
  <c r="Z94" i="3"/>
  <c r="Y94" i="3"/>
  <c r="X94" i="3"/>
  <c r="W94" i="3"/>
  <c r="V94" i="3"/>
  <c r="U94" i="3"/>
  <c r="T94" i="3"/>
  <c r="S94" i="3"/>
  <c r="R94" i="3"/>
  <c r="Q94" i="3"/>
  <c r="P94" i="3"/>
  <c r="O94" i="3"/>
  <c r="N94" i="3"/>
  <c r="M94" i="3"/>
  <c r="L94" i="3"/>
  <c r="K94" i="3"/>
  <c r="J94" i="3"/>
  <c r="I94" i="3"/>
  <c r="H94" i="3"/>
  <c r="G94" i="3"/>
  <c r="F94" i="3"/>
  <c r="E94" i="3"/>
  <c r="D94" i="3"/>
  <c r="AC93" i="3"/>
  <c r="AB93" i="3"/>
  <c r="AA93" i="3"/>
  <c r="Z93" i="3"/>
  <c r="Y93" i="3"/>
  <c r="X93" i="3"/>
  <c r="W93" i="3"/>
  <c r="V93" i="3"/>
  <c r="U93" i="3"/>
  <c r="T93" i="3"/>
  <c r="S93" i="3"/>
  <c r="R93" i="3"/>
  <c r="Q93" i="3"/>
  <c r="P93" i="3"/>
  <c r="O93" i="3"/>
  <c r="N93" i="3"/>
  <c r="M93" i="3"/>
  <c r="L93" i="3"/>
  <c r="K93" i="3"/>
  <c r="J93" i="3"/>
  <c r="I93" i="3"/>
  <c r="H93" i="3"/>
  <c r="G93" i="3"/>
  <c r="F93" i="3"/>
  <c r="E93" i="3"/>
  <c r="D93" i="3"/>
  <c r="AC92" i="3"/>
  <c r="AB92" i="3"/>
  <c r="AA92" i="3"/>
  <c r="Z92" i="3"/>
  <c r="Y92" i="3"/>
  <c r="X92" i="3"/>
  <c r="W92" i="3"/>
  <c r="V92" i="3"/>
  <c r="U92" i="3"/>
  <c r="T92" i="3"/>
  <c r="S92" i="3"/>
  <c r="R92" i="3"/>
  <c r="Q92" i="3"/>
  <c r="P92" i="3"/>
  <c r="O92" i="3"/>
  <c r="N92" i="3"/>
  <c r="M92" i="3"/>
  <c r="L92" i="3"/>
  <c r="K92" i="3"/>
  <c r="J92" i="3"/>
  <c r="I92" i="3"/>
  <c r="H92" i="3"/>
  <c r="G92" i="3"/>
  <c r="F92" i="3"/>
  <c r="E92" i="3"/>
  <c r="D92" i="3"/>
  <c r="AC91" i="3"/>
  <c r="AB91" i="3"/>
  <c r="AA91" i="3"/>
  <c r="Z91" i="3"/>
  <c r="Y91" i="3"/>
  <c r="X91" i="3"/>
  <c r="W91" i="3"/>
  <c r="V91" i="3"/>
  <c r="U91" i="3"/>
  <c r="T91" i="3"/>
  <c r="S91" i="3"/>
  <c r="R91" i="3"/>
  <c r="Q91" i="3"/>
  <c r="P91" i="3"/>
  <c r="O91" i="3"/>
  <c r="N91" i="3"/>
  <c r="M91" i="3"/>
  <c r="L91" i="3"/>
  <c r="K91" i="3"/>
  <c r="J91" i="3"/>
  <c r="I91" i="3"/>
  <c r="H91" i="3"/>
  <c r="G91" i="3"/>
  <c r="F91" i="3"/>
  <c r="E91" i="3"/>
  <c r="D91" i="3"/>
  <c r="AC90" i="3"/>
  <c r="AB90" i="3"/>
  <c r="AA90" i="3"/>
  <c r="Z90" i="3"/>
  <c r="Y90" i="3"/>
  <c r="X90" i="3"/>
  <c r="W90" i="3"/>
  <c r="V90" i="3"/>
  <c r="U90" i="3"/>
  <c r="T90" i="3"/>
  <c r="S90" i="3"/>
  <c r="R90" i="3"/>
  <c r="Q90" i="3"/>
  <c r="P90" i="3"/>
  <c r="O90" i="3"/>
  <c r="N90" i="3"/>
  <c r="M90" i="3"/>
  <c r="L90" i="3"/>
  <c r="K90" i="3"/>
  <c r="J90" i="3"/>
  <c r="I90" i="3"/>
  <c r="H90" i="3"/>
  <c r="G90" i="3"/>
  <c r="F90" i="3"/>
  <c r="E90" i="3"/>
  <c r="D90" i="3"/>
  <c r="AC89" i="3"/>
  <c r="AB89" i="3"/>
  <c r="AA89" i="3"/>
  <c r="Z89" i="3"/>
  <c r="Y89" i="3"/>
  <c r="X89" i="3"/>
  <c r="W89" i="3"/>
  <c r="V89" i="3"/>
  <c r="U89" i="3"/>
  <c r="T89" i="3"/>
  <c r="S89" i="3"/>
  <c r="R89" i="3"/>
  <c r="Q89" i="3"/>
  <c r="P89" i="3"/>
  <c r="O89" i="3"/>
  <c r="N89" i="3"/>
  <c r="M89" i="3"/>
  <c r="L89" i="3"/>
  <c r="K89" i="3"/>
  <c r="J89" i="3"/>
  <c r="I89" i="3"/>
  <c r="H89" i="3"/>
  <c r="G89" i="3"/>
  <c r="F89" i="3"/>
  <c r="E89" i="3"/>
  <c r="D89" i="3"/>
  <c r="AC88" i="3"/>
  <c r="AB88" i="3"/>
  <c r="AA88" i="3"/>
  <c r="Z88" i="3"/>
  <c r="Y88" i="3"/>
  <c r="X88" i="3"/>
  <c r="W88" i="3"/>
  <c r="V88" i="3"/>
  <c r="U88" i="3"/>
  <c r="T88" i="3"/>
  <c r="S88" i="3"/>
  <c r="R88" i="3"/>
  <c r="Q88" i="3"/>
  <c r="P88" i="3"/>
  <c r="O88" i="3"/>
  <c r="N88" i="3"/>
  <c r="M88" i="3"/>
  <c r="L88" i="3"/>
  <c r="K88" i="3"/>
  <c r="J88" i="3"/>
  <c r="I88" i="3"/>
  <c r="H88" i="3"/>
  <c r="G88" i="3"/>
  <c r="F88" i="3"/>
  <c r="E88" i="3"/>
  <c r="D88" i="3"/>
  <c r="AC87" i="3"/>
  <c r="AB87" i="3"/>
  <c r="AA87" i="3"/>
  <c r="Z87" i="3"/>
  <c r="Y87" i="3"/>
  <c r="X87" i="3"/>
  <c r="W87" i="3"/>
  <c r="V87" i="3"/>
  <c r="U87" i="3"/>
  <c r="T87" i="3"/>
  <c r="S87" i="3"/>
  <c r="R87" i="3"/>
  <c r="Q87" i="3"/>
  <c r="P87" i="3"/>
  <c r="O87" i="3"/>
  <c r="N87" i="3"/>
  <c r="M87" i="3"/>
  <c r="L87" i="3"/>
  <c r="K87" i="3"/>
  <c r="J87" i="3"/>
  <c r="I87" i="3"/>
  <c r="H87" i="3"/>
  <c r="G87" i="3"/>
  <c r="F87" i="3"/>
  <c r="E87" i="3"/>
  <c r="D87" i="3"/>
  <c r="AC86" i="3"/>
  <c r="AB86" i="3"/>
  <c r="AA86" i="3"/>
  <c r="Z86" i="3"/>
  <c r="Y86" i="3"/>
  <c r="X86" i="3"/>
  <c r="W86" i="3"/>
  <c r="V86" i="3"/>
  <c r="U86" i="3"/>
  <c r="T86" i="3"/>
  <c r="S86" i="3"/>
  <c r="R86" i="3"/>
  <c r="Q86" i="3"/>
  <c r="P86" i="3"/>
  <c r="O86" i="3"/>
  <c r="N86" i="3"/>
  <c r="M86" i="3"/>
  <c r="L86" i="3"/>
  <c r="K86" i="3"/>
  <c r="J86" i="3"/>
  <c r="I86" i="3"/>
  <c r="H86" i="3"/>
  <c r="G86" i="3"/>
  <c r="F86" i="3"/>
  <c r="E86" i="3"/>
  <c r="D86" i="3"/>
  <c r="AC85" i="3"/>
  <c r="AB85" i="3"/>
  <c r="AA85" i="3"/>
  <c r="Z85" i="3"/>
  <c r="Y85" i="3"/>
  <c r="X85" i="3"/>
  <c r="W85" i="3"/>
  <c r="V85" i="3"/>
  <c r="U85" i="3"/>
  <c r="T85" i="3"/>
  <c r="S85" i="3"/>
  <c r="R85" i="3"/>
  <c r="Q85" i="3"/>
  <c r="P85" i="3"/>
  <c r="O85" i="3"/>
  <c r="N85" i="3"/>
  <c r="M85" i="3"/>
  <c r="L85" i="3"/>
  <c r="K85" i="3"/>
  <c r="J85" i="3"/>
  <c r="I85" i="3"/>
  <c r="H85" i="3"/>
  <c r="G85" i="3"/>
  <c r="F85" i="3"/>
  <c r="E85" i="3"/>
  <c r="D85" i="3"/>
  <c r="AC84" i="3"/>
  <c r="AB84" i="3"/>
  <c r="AA84" i="3"/>
  <c r="Z84" i="3"/>
  <c r="Y84" i="3"/>
  <c r="X84" i="3"/>
  <c r="W84" i="3"/>
  <c r="V84" i="3"/>
  <c r="U84" i="3"/>
  <c r="T84" i="3"/>
  <c r="S84" i="3"/>
  <c r="R84" i="3"/>
  <c r="Q84" i="3"/>
  <c r="P84" i="3"/>
  <c r="O84" i="3"/>
  <c r="N84" i="3"/>
  <c r="M84" i="3"/>
  <c r="L84" i="3"/>
  <c r="K84" i="3"/>
  <c r="J84" i="3"/>
  <c r="I84" i="3"/>
  <c r="H84" i="3"/>
  <c r="G84" i="3"/>
  <c r="F84" i="3"/>
  <c r="E84" i="3"/>
  <c r="D84" i="3"/>
  <c r="AC83" i="3"/>
  <c r="AB83" i="3"/>
  <c r="AA83" i="3"/>
  <c r="Z83" i="3"/>
  <c r="Y83" i="3"/>
  <c r="X83" i="3"/>
  <c r="W83" i="3"/>
  <c r="V83" i="3"/>
  <c r="U83" i="3"/>
  <c r="T83" i="3"/>
  <c r="S83" i="3"/>
  <c r="R83" i="3"/>
  <c r="Q83" i="3"/>
  <c r="P83" i="3"/>
  <c r="O83" i="3"/>
  <c r="N83" i="3"/>
  <c r="M83" i="3"/>
  <c r="L83" i="3"/>
  <c r="K83" i="3"/>
  <c r="J83" i="3"/>
  <c r="I83" i="3"/>
  <c r="H83" i="3"/>
  <c r="G83" i="3"/>
  <c r="F83" i="3"/>
  <c r="E83" i="3"/>
  <c r="D83" i="3"/>
  <c r="AC82" i="3"/>
  <c r="AB82" i="3"/>
  <c r="AA82" i="3"/>
  <c r="Z82" i="3"/>
  <c r="Y82" i="3"/>
  <c r="X82" i="3"/>
  <c r="W82" i="3"/>
  <c r="V82" i="3"/>
  <c r="U82" i="3"/>
  <c r="T82" i="3"/>
  <c r="S82" i="3"/>
  <c r="R82" i="3"/>
  <c r="Q82" i="3"/>
  <c r="P82" i="3"/>
  <c r="O82" i="3"/>
  <c r="N82" i="3"/>
  <c r="M82" i="3"/>
  <c r="L82" i="3"/>
  <c r="K82" i="3"/>
  <c r="J82" i="3"/>
  <c r="I82" i="3"/>
  <c r="H82" i="3"/>
  <c r="G82" i="3"/>
  <c r="F82" i="3"/>
  <c r="E82" i="3"/>
  <c r="D82" i="3"/>
  <c r="AC81" i="3"/>
  <c r="AB81" i="3"/>
  <c r="AA81" i="3"/>
  <c r="Z81" i="3"/>
  <c r="Y81" i="3"/>
  <c r="X81" i="3"/>
  <c r="W81" i="3"/>
  <c r="V81" i="3"/>
  <c r="U81" i="3"/>
  <c r="T81" i="3"/>
  <c r="S81" i="3"/>
  <c r="R81" i="3"/>
  <c r="Q81" i="3"/>
  <c r="P81" i="3"/>
  <c r="O81" i="3"/>
  <c r="N81" i="3"/>
  <c r="M81" i="3"/>
  <c r="L81" i="3"/>
  <c r="K81" i="3"/>
  <c r="J81" i="3"/>
  <c r="I81" i="3"/>
  <c r="H81" i="3"/>
  <c r="G81" i="3"/>
  <c r="F81" i="3"/>
  <c r="E81" i="3"/>
  <c r="D81" i="3"/>
  <c r="AC80" i="3"/>
  <c r="AB80" i="3"/>
  <c r="AA80" i="3"/>
  <c r="Z80" i="3"/>
  <c r="Y80" i="3"/>
  <c r="X80" i="3"/>
  <c r="W80" i="3"/>
  <c r="V80" i="3"/>
  <c r="U80" i="3"/>
  <c r="T80" i="3"/>
  <c r="S80" i="3"/>
  <c r="R80" i="3"/>
  <c r="Q80" i="3"/>
  <c r="P80" i="3"/>
  <c r="O80" i="3"/>
  <c r="N80" i="3"/>
  <c r="M80" i="3"/>
  <c r="L80" i="3"/>
  <c r="K80" i="3"/>
  <c r="J80" i="3"/>
  <c r="I80" i="3"/>
  <c r="H80" i="3"/>
  <c r="G80" i="3"/>
  <c r="F80" i="3"/>
  <c r="E80" i="3"/>
  <c r="D80" i="3"/>
  <c r="AC79" i="3"/>
  <c r="AB79" i="3"/>
  <c r="AA79" i="3"/>
  <c r="Z79" i="3"/>
  <c r="Y79" i="3"/>
  <c r="X79" i="3"/>
  <c r="W79" i="3"/>
  <c r="V79" i="3"/>
  <c r="U79" i="3"/>
  <c r="T79" i="3"/>
  <c r="S79" i="3"/>
  <c r="R79" i="3"/>
  <c r="Q79" i="3"/>
  <c r="P79" i="3"/>
  <c r="O79" i="3"/>
  <c r="N79" i="3"/>
  <c r="M79" i="3"/>
  <c r="L79" i="3"/>
  <c r="K79" i="3"/>
  <c r="J79" i="3"/>
  <c r="I79" i="3"/>
  <c r="H79" i="3"/>
  <c r="G79" i="3"/>
  <c r="F79" i="3"/>
  <c r="E79" i="3"/>
  <c r="D79" i="3"/>
  <c r="AC78" i="3"/>
  <c r="AB78" i="3"/>
  <c r="AA78" i="3"/>
  <c r="Z78" i="3"/>
  <c r="Y78" i="3"/>
  <c r="X78" i="3"/>
  <c r="W78" i="3"/>
  <c r="V78" i="3"/>
  <c r="U78" i="3"/>
  <c r="T78" i="3"/>
  <c r="S78" i="3"/>
  <c r="R78" i="3"/>
  <c r="Q78" i="3"/>
  <c r="P78" i="3"/>
  <c r="O78" i="3"/>
  <c r="N78" i="3"/>
  <c r="M78" i="3"/>
  <c r="L78" i="3"/>
  <c r="K78" i="3"/>
  <c r="J78" i="3"/>
  <c r="I78" i="3"/>
  <c r="H78" i="3"/>
  <c r="G78" i="3"/>
  <c r="F78" i="3"/>
  <c r="E78" i="3"/>
  <c r="D78" i="3"/>
  <c r="AC77" i="3"/>
  <c r="AB77" i="3"/>
  <c r="AA77" i="3"/>
  <c r="Z77" i="3"/>
  <c r="Y77" i="3"/>
  <c r="X77" i="3"/>
  <c r="W77" i="3"/>
  <c r="V77" i="3"/>
  <c r="U77" i="3"/>
  <c r="T77" i="3"/>
  <c r="S77" i="3"/>
  <c r="R77" i="3"/>
  <c r="Q77" i="3"/>
  <c r="P77" i="3"/>
  <c r="O77" i="3"/>
  <c r="N77" i="3"/>
  <c r="M77" i="3"/>
  <c r="L77" i="3"/>
  <c r="K77" i="3"/>
  <c r="J77" i="3"/>
  <c r="I77" i="3"/>
  <c r="H77" i="3"/>
  <c r="G77" i="3"/>
  <c r="F77" i="3"/>
  <c r="E77" i="3"/>
  <c r="D77" i="3"/>
  <c r="AC76" i="3"/>
  <c r="AB76" i="3"/>
  <c r="AA76" i="3"/>
  <c r="Z76" i="3"/>
  <c r="Y76" i="3"/>
  <c r="X76" i="3"/>
  <c r="W76" i="3"/>
  <c r="V76" i="3"/>
  <c r="U76" i="3"/>
  <c r="T76" i="3"/>
  <c r="S76" i="3"/>
  <c r="R76" i="3"/>
  <c r="Q76" i="3"/>
  <c r="P76" i="3"/>
  <c r="O76" i="3"/>
  <c r="N76" i="3"/>
  <c r="M76" i="3"/>
  <c r="L76" i="3"/>
  <c r="K76" i="3"/>
  <c r="J76" i="3"/>
  <c r="I76" i="3"/>
  <c r="H76" i="3"/>
  <c r="G76" i="3"/>
  <c r="F76" i="3"/>
  <c r="E76" i="3"/>
  <c r="D76" i="3"/>
  <c r="AC75" i="3"/>
  <c r="AB75" i="3"/>
  <c r="AA75" i="3"/>
  <c r="Z75" i="3"/>
  <c r="Y75" i="3"/>
  <c r="X75" i="3"/>
  <c r="W75" i="3"/>
  <c r="V75" i="3"/>
  <c r="U75" i="3"/>
  <c r="T75" i="3"/>
  <c r="S75" i="3"/>
  <c r="R75" i="3"/>
  <c r="Q75" i="3"/>
  <c r="P75" i="3"/>
  <c r="O75" i="3"/>
  <c r="N75" i="3"/>
  <c r="M75" i="3"/>
  <c r="L75" i="3"/>
  <c r="K75" i="3"/>
  <c r="J75" i="3"/>
  <c r="I75" i="3"/>
  <c r="H75" i="3"/>
  <c r="G75" i="3"/>
  <c r="F75" i="3"/>
  <c r="E75" i="3"/>
  <c r="D75" i="3"/>
  <c r="AC74" i="3"/>
  <c r="AB74" i="3"/>
  <c r="AA74" i="3"/>
  <c r="Z74" i="3"/>
  <c r="Y74" i="3"/>
  <c r="X74" i="3"/>
  <c r="W74" i="3"/>
  <c r="V74" i="3"/>
  <c r="U74" i="3"/>
  <c r="T74" i="3"/>
  <c r="S74" i="3"/>
  <c r="R74" i="3"/>
  <c r="Q74" i="3"/>
  <c r="P74" i="3"/>
  <c r="O74" i="3"/>
  <c r="N74" i="3"/>
  <c r="M74" i="3"/>
  <c r="L74" i="3"/>
  <c r="K74" i="3"/>
  <c r="J74" i="3"/>
  <c r="I74" i="3"/>
  <c r="H74" i="3"/>
  <c r="G74" i="3"/>
  <c r="F74" i="3"/>
  <c r="E74" i="3"/>
  <c r="D74" i="3"/>
  <c r="AC73" i="3"/>
  <c r="AB73" i="3"/>
  <c r="AA73" i="3"/>
  <c r="Z73" i="3"/>
  <c r="Y73" i="3"/>
  <c r="X73" i="3"/>
  <c r="W73" i="3"/>
  <c r="V73" i="3"/>
  <c r="U73" i="3"/>
  <c r="T73" i="3"/>
  <c r="S73" i="3"/>
  <c r="R73" i="3"/>
  <c r="Q73" i="3"/>
  <c r="P73" i="3"/>
  <c r="O73" i="3"/>
  <c r="N73" i="3"/>
  <c r="M73" i="3"/>
  <c r="L73" i="3"/>
  <c r="K73" i="3"/>
  <c r="J73" i="3"/>
  <c r="I73" i="3"/>
  <c r="H73" i="3"/>
  <c r="G73" i="3"/>
  <c r="F73" i="3"/>
  <c r="E73" i="3"/>
  <c r="D73" i="3"/>
  <c r="AC72" i="3"/>
  <c r="AB72" i="3"/>
  <c r="AA72" i="3"/>
  <c r="Z72" i="3"/>
  <c r="Y72" i="3"/>
  <c r="X72" i="3"/>
  <c r="W72" i="3"/>
  <c r="V72" i="3"/>
  <c r="U72" i="3"/>
  <c r="T72" i="3"/>
  <c r="S72" i="3"/>
  <c r="R72" i="3"/>
  <c r="Q72" i="3"/>
  <c r="P72" i="3"/>
  <c r="O72" i="3"/>
  <c r="N72" i="3"/>
  <c r="M72" i="3"/>
  <c r="L72" i="3"/>
  <c r="K72" i="3"/>
  <c r="J72" i="3"/>
  <c r="I72" i="3"/>
  <c r="H72" i="3"/>
  <c r="G72" i="3"/>
  <c r="F72" i="3"/>
  <c r="E72" i="3"/>
  <c r="D72" i="3"/>
  <c r="AC71" i="3"/>
  <c r="AB71" i="3"/>
  <c r="AA71" i="3"/>
  <c r="Z71" i="3"/>
  <c r="Y71" i="3"/>
  <c r="X71" i="3"/>
  <c r="W71" i="3"/>
  <c r="V71" i="3"/>
  <c r="U71" i="3"/>
  <c r="T71" i="3"/>
  <c r="S71" i="3"/>
  <c r="R71" i="3"/>
  <c r="Q71" i="3"/>
  <c r="P71" i="3"/>
  <c r="O71" i="3"/>
  <c r="N71" i="3"/>
  <c r="M71" i="3"/>
  <c r="L71" i="3"/>
  <c r="K71" i="3"/>
  <c r="J71" i="3"/>
  <c r="I71" i="3"/>
  <c r="H71" i="3"/>
  <c r="G71" i="3"/>
  <c r="F71" i="3"/>
  <c r="E71" i="3"/>
  <c r="D71" i="3"/>
  <c r="AC70" i="3"/>
  <c r="AB70" i="3"/>
  <c r="AA70" i="3"/>
  <c r="Z70" i="3"/>
  <c r="Y70" i="3"/>
  <c r="X70" i="3"/>
  <c r="W70" i="3"/>
  <c r="V70" i="3"/>
  <c r="U70" i="3"/>
  <c r="T70" i="3"/>
  <c r="S70" i="3"/>
  <c r="R70" i="3"/>
  <c r="Q70" i="3"/>
  <c r="P70" i="3"/>
  <c r="O70" i="3"/>
  <c r="N70" i="3"/>
  <c r="M70" i="3"/>
  <c r="L70" i="3"/>
  <c r="K70" i="3"/>
  <c r="J70" i="3"/>
  <c r="I70" i="3"/>
  <c r="H70" i="3"/>
  <c r="G70" i="3"/>
  <c r="F70" i="3"/>
  <c r="E70" i="3"/>
  <c r="D70" i="3"/>
  <c r="AC69" i="3"/>
  <c r="AB69" i="3"/>
  <c r="AA69" i="3"/>
  <c r="Z69" i="3"/>
  <c r="Y69" i="3"/>
  <c r="X69" i="3"/>
  <c r="W69" i="3"/>
  <c r="V69" i="3"/>
  <c r="U69" i="3"/>
  <c r="T69" i="3"/>
  <c r="S69" i="3"/>
  <c r="R69" i="3"/>
  <c r="Q69" i="3"/>
  <c r="P69" i="3"/>
  <c r="O69" i="3"/>
  <c r="N69" i="3"/>
  <c r="M69" i="3"/>
  <c r="L69" i="3"/>
  <c r="K69" i="3"/>
  <c r="J69" i="3"/>
  <c r="I69" i="3"/>
  <c r="H69" i="3"/>
  <c r="G69" i="3"/>
  <c r="F69" i="3"/>
  <c r="E69" i="3"/>
  <c r="D69" i="3"/>
  <c r="AC68" i="3"/>
  <c r="AB68" i="3"/>
  <c r="AA68" i="3"/>
  <c r="Z68" i="3"/>
  <c r="Y68" i="3"/>
  <c r="X68" i="3"/>
  <c r="W68" i="3"/>
  <c r="V68" i="3"/>
  <c r="U68" i="3"/>
  <c r="T68" i="3"/>
  <c r="S68" i="3"/>
  <c r="R68" i="3"/>
  <c r="Q68" i="3"/>
  <c r="P68" i="3"/>
  <c r="O68" i="3"/>
  <c r="N68" i="3"/>
  <c r="M68" i="3"/>
  <c r="L68" i="3"/>
  <c r="K68" i="3"/>
  <c r="J68" i="3"/>
  <c r="I68" i="3"/>
  <c r="H68" i="3"/>
  <c r="G68" i="3"/>
  <c r="F68" i="3"/>
  <c r="E68" i="3"/>
  <c r="D68" i="3"/>
  <c r="AC67" i="3"/>
  <c r="AB67" i="3"/>
  <c r="AA67" i="3"/>
  <c r="Z67" i="3"/>
  <c r="Y67" i="3"/>
  <c r="X67" i="3"/>
  <c r="W67" i="3"/>
  <c r="V67" i="3"/>
  <c r="U67" i="3"/>
  <c r="T67" i="3"/>
  <c r="S67" i="3"/>
  <c r="R67" i="3"/>
  <c r="Q67" i="3"/>
  <c r="P67" i="3"/>
  <c r="O67" i="3"/>
  <c r="N67" i="3"/>
  <c r="M67" i="3"/>
  <c r="L67" i="3"/>
  <c r="K67" i="3"/>
  <c r="J67" i="3"/>
  <c r="I67" i="3"/>
  <c r="H67" i="3"/>
  <c r="G67" i="3"/>
  <c r="F67" i="3"/>
  <c r="E67" i="3"/>
  <c r="D67" i="3"/>
  <c r="AC66" i="3"/>
  <c r="AB66" i="3"/>
  <c r="AA66" i="3"/>
  <c r="Z66" i="3"/>
  <c r="Y66" i="3"/>
  <c r="X66" i="3"/>
  <c r="W66" i="3"/>
  <c r="V66" i="3"/>
  <c r="U66" i="3"/>
  <c r="T66" i="3"/>
  <c r="S66" i="3"/>
  <c r="R66" i="3"/>
  <c r="Q66" i="3"/>
  <c r="P66" i="3"/>
  <c r="O66" i="3"/>
  <c r="N66" i="3"/>
  <c r="M66" i="3"/>
  <c r="L66" i="3"/>
  <c r="K66" i="3"/>
  <c r="J66" i="3"/>
  <c r="I66" i="3"/>
  <c r="H66" i="3"/>
  <c r="G66" i="3"/>
  <c r="F66" i="3"/>
  <c r="E66" i="3"/>
  <c r="D66" i="3"/>
  <c r="AC65" i="3"/>
  <c r="AB65" i="3"/>
  <c r="AA65" i="3"/>
  <c r="Z65" i="3"/>
  <c r="Y65" i="3"/>
  <c r="X65" i="3"/>
  <c r="W65" i="3"/>
  <c r="V65" i="3"/>
  <c r="U65" i="3"/>
  <c r="T65" i="3"/>
  <c r="S65" i="3"/>
  <c r="R65" i="3"/>
  <c r="Q65" i="3"/>
  <c r="P65" i="3"/>
  <c r="O65" i="3"/>
  <c r="N65" i="3"/>
  <c r="M65" i="3"/>
  <c r="L65" i="3"/>
  <c r="K65" i="3"/>
  <c r="J65" i="3"/>
  <c r="I65" i="3"/>
  <c r="H65" i="3"/>
  <c r="G65" i="3"/>
  <c r="F65" i="3"/>
  <c r="E65" i="3"/>
  <c r="D65" i="3"/>
  <c r="AC64" i="3"/>
  <c r="AB64" i="3"/>
  <c r="AA64" i="3"/>
  <c r="Z64" i="3"/>
  <c r="Y64" i="3"/>
  <c r="X64" i="3"/>
  <c r="W64" i="3"/>
  <c r="V64" i="3"/>
  <c r="U64" i="3"/>
  <c r="T64" i="3"/>
  <c r="S64" i="3"/>
  <c r="R64" i="3"/>
  <c r="Q64" i="3"/>
  <c r="P64" i="3"/>
  <c r="O64" i="3"/>
  <c r="N64" i="3"/>
  <c r="M64" i="3"/>
  <c r="L64" i="3"/>
  <c r="K64" i="3"/>
  <c r="J64" i="3"/>
  <c r="I64" i="3"/>
  <c r="H64" i="3"/>
  <c r="G64" i="3"/>
  <c r="F64" i="3"/>
  <c r="E64" i="3"/>
  <c r="D64" i="3"/>
  <c r="AC63" i="3"/>
  <c r="AB63" i="3"/>
  <c r="AA63" i="3"/>
  <c r="Z63" i="3"/>
  <c r="Y63" i="3"/>
  <c r="X63" i="3"/>
  <c r="W63" i="3"/>
  <c r="V63" i="3"/>
  <c r="U63" i="3"/>
  <c r="T63" i="3"/>
  <c r="S63" i="3"/>
  <c r="R63" i="3"/>
  <c r="Q63" i="3"/>
  <c r="P63" i="3"/>
  <c r="O63" i="3"/>
  <c r="N63" i="3"/>
  <c r="M63" i="3"/>
  <c r="L63" i="3"/>
  <c r="K63" i="3"/>
  <c r="J63" i="3"/>
  <c r="I63" i="3"/>
  <c r="H63" i="3"/>
  <c r="G63" i="3"/>
  <c r="F63" i="3"/>
  <c r="E63" i="3"/>
  <c r="D63" i="3"/>
  <c r="AC62" i="3"/>
  <c r="AB62" i="3"/>
  <c r="AA62" i="3"/>
  <c r="Z62" i="3"/>
  <c r="Y62" i="3"/>
  <c r="X62" i="3"/>
  <c r="W62" i="3"/>
  <c r="V62" i="3"/>
  <c r="U62" i="3"/>
  <c r="T62" i="3"/>
  <c r="S62" i="3"/>
  <c r="R62" i="3"/>
  <c r="Q62" i="3"/>
  <c r="P62" i="3"/>
  <c r="O62" i="3"/>
  <c r="N62" i="3"/>
  <c r="M62" i="3"/>
  <c r="L62" i="3"/>
  <c r="K62" i="3"/>
  <c r="J62" i="3"/>
  <c r="I62" i="3"/>
  <c r="H62" i="3"/>
  <c r="G62" i="3"/>
  <c r="F62" i="3"/>
  <c r="E62" i="3"/>
  <c r="D62" i="3"/>
  <c r="AC61" i="3"/>
  <c r="AB61" i="3"/>
  <c r="AA61" i="3"/>
  <c r="Z61" i="3"/>
  <c r="Y61" i="3"/>
  <c r="X61" i="3"/>
  <c r="W61" i="3"/>
  <c r="V61" i="3"/>
  <c r="U61" i="3"/>
  <c r="T61" i="3"/>
  <c r="S61" i="3"/>
  <c r="R61" i="3"/>
  <c r="Q61" i="3"/>
  <c r="P61" i="3"/>
  <c r="O61" i="3"/>
  <c r="N61" i="3"/>
  <c r="M61" i="3"/>
  <c r="L61" i="3"/>
  <c r="K61" i="3"/>
  <c r="J61" i="3"/>
  <c r="I61" i="3"/>
  <c r="H61" i="3"/>
  <c r="G61" i="3"/>
  <c r="F61" i="3"/>
  <c r="E61" i="3"/>
  <c r="D61" i="3"/>
  <c r="AC60" i="3"/>
  <c r="AB60" i="3"/>
  <c r="AA60" i="3"/>
  <c r="Z60" i="3"/>
  <c r="Y60" i="3"/>
  <c r="X60" i="3"/>
  <c r="W60" i="3"/>
  <c r="V60" i="3"/>
  <c r="U60" i="3"/>
  <c r="T60" i="3"/>
  <c r="S60" i="3"/>
  <c r="R60" i="3"/>
  <c r="Q60" i="3"/>
  <c r="P60" i="3"/>
  <c r="O60" i="3"/>
  <c r="N60" i="3"/>
  <c r="M60" i="3"/>
  <c r="L60" i="3"/>
  <c r="K60" i="3"/>
  <c r="J60" i="3"/>
  <c r="I60" i="3"/>
  <c r="H60" i="3"/>
  <c r="G60" i="3"/>
  <c r="F60" i="3"/>
  <c r="E60" i="3"/>
  <c r="D60" i="3"/>
  <c r="AC59" i="3"/>
  <c r="AB59" i="3"/>
  <c r="AA59" i="3"/>
  <c r="Z59" i="3"/>
  <c r="Y59" i="3"/>
  <c r="X59" i="3"/>
  <c r="W59" i="3"/>
  <c r="V59" i="3"/>
  <c r="U59" i="3"/>
  <c r="T59" i="3"/>
  <c r="S59" i="3"/>
  <c r="R59" i="3"/>
  <c r="Q59" i="3"/>
  <c r="P59" i="3"/>
  <c r="O59" i="3"/>
  <c r="N59" i="3"/>
  <c r="M59" i="3"/>
  <c r="L59" i="3"/>
  <c r="K59" i="3"/>
  <c r="J59" i="3"/>
  <c r="I59" i="3"/>
  <c r="H59" i="3"/>
  <c r="G59" i="3"/>
  <c r="F59" i="3"/>
  <c r="E59" i="3"/>
  <c r="D59" i="3"/>
  <c r="AC58" i="3"/>
  <c r="AB58" i="3"/>
  <c r="AA58" i="3"/>
  <c r="Z58" i="3"/>
  <c r="Y58" i="3"/>
  <c r="X58" i="3"/>
  <c r="W58" i="3"/>
  <c r="V58" i="3"/>
  <c r="U58" i="3"/>
  <c r="T58" i="3"/>
  <c r="S58" i="3"/>
  <c r="R58" i="3"/>
  <c r="Q58" i="3"/>
  <c r="P58" i="3"/>
  <c r="O58" i="3"/>
  <c r="N58" i="3"/>
  <c r="M58" i="3"/>
  <c r="L58" i="3"/>
  <c r="K58" i="3"/>
  <c r="J58" i="3"/>
  <c r="I58" i="3"/>
  <c r="H58" i="3"/>
  <c r="G58" i="3"/>
  <c r="F58" i="3"/>
  <c r="E58" i="3"/>
  <c r="D58" i="3"/>
  <c r="AC57" i="3"/>
  <c r="AB57" i="3"/>
  <c r="AA57" i="3"/>
  <c r="Z57" i="3"/>
  <c r="Y57" i="3"/>
  <c r="X57" i="3"/>
  <c r="W57" i="3"/>
  <c r="V57" i="3"/>
  <c r="U57" i="3"/>
  <c r="T57" i="3"/>
  <c r="S57" i="3"/>
  <c r="R57" i="3"/>
  <c r="Q57" i="3"/>
  <c r="P57" i="3"/>
  <c r="O57" i="3"/>
  <c r="N57" i="3"/>
  <c r="M57" i="3"/>
  <c r="L57" i="3"/>
  <c r="K57" i="3"/>
  <c r="J57" i="3"/>
  <c r="I57" i="3"/>
  <c r="H57" i="3"/>
  <c r="G57" i="3"/>
  <c r="F57" i="3"/>
  <c r="E57" i="3"/>
  <c r="D57" i="3"/>
  <c r="AC56" i="3"/>
  <c r="AB56" i="3"/>
  <c r="AA56" i="3"/>
  <c r="Z56" i="3"/>
  <c r="Y56" i="3"/>
  <c r="X56" i="3"/>
  <c r="W56" i="3"/>
  <c r="V56" i="3"/>
  <c r="U56" i="3"/>
  <c r="T56" i="3"/>
  <c r="S56" i="3"/>
  <c r="R56" i="3"/>
  <c r="Q56" i="3"/>
  <c r="P56" i="3"/>
  <c r="O56" i="3"/>
  <c r="N56" i="3"/>
  <c r="M56" i="3"/>
  <c r="L56" i="3"/>
  <c r="K56" i="3"/>
  <c r="J56" i="3"/>
  <c r="I56" i="3"/>
  <c r="H56" i="3"/>
  <c r="G56" i="3"/>
  <c r="F56" i="3"/>
  <c r="E56" i="3"/>
  <c r="D56" i="3"/>
  <c r="AC55" i="3"/>
  <c r="AB55" i="3"/>
  <c r="AA55" i="3"/>
  <c r="Z55" i="3"/>
  <c r="Y55" i="3"/>
  <c r="X55" i="3"/>
  <c r="W55" i="3"/>
  <c r="V55" i="3"/>
  <c r="U55" i="3"/>
  <c r="T55" i="3"/>
  <c r="S55" i="3"/>
  <c r="R55" i="3"/>
  <c r="Q55" i="3"/>
  <c r="P55" i="3"/>
  <c r="O55" i="3"/>
  <c r="N55" i="3"/>
  <c r="M55" i="3"/>
  <c r="L55" i="3"/>
  <c r="K55" i="3"/>
  <c r="J55" i="3"/>
  <c r="I55" i="3"/>
  <c r="H55" i="3"/>
  <c r="G55" i="3"/>
  <c r="F55" i="3"/>
  <c r="E55" i="3"/>
  <c r="D55" i="3"/>
  <c r="AC54" i="3"/>
  <c r="AB54" i="3"/>
  <c r="AA54" i="3"/>
  <c r="Z54" i="3"/>
  <c r="Y54" i="3"/>
  <c r="X54" i="3"/>
  <c r="W54" i="3"/>
  <c r="V54" i="3"/>
  <c r="U54" i="3"/>
  <c r="T54" i="3"/>
  <c r="S54" i="3"/>
  <c r="R54" i="3"/>
  <c r="Q54" i="3"/>
  <c r="P54" i="3"/>
  <c r="O54" i="3"/>
  <c r="N54" i="3"/>
  <c r="M54" i="3"/>
  <c r="L54" i="3"/>
  <c r="K54" i="3"/>
  <c r="J54" i="3"/>
  <c r="I54" i="3"/>
  <c r="H54" i="3"/>
  <c r="G54" i="3"/>
  <c r="F54" i="3"/>
  <c r="E54" i="3"/>
  <c r="D54" i="3"/>
  <c r="AC53" i="3"/>
  <c r="AB53" i="3"/>
  <c r="AA53" i="3"/>
  <c r="Z53" i="3"/>
  <c r="Y53" i="3"/>
  <c r="X53" i="3"/>
  <c r="W53" i="3"/>
  <c r="V53" i="3"/>
  <c r="U53" i="3"/>
  <c r="T53" i="3"/>
  <c r="S53" i="3"/>
  <c r="R53" i="3"/>
  <c r="Q53" i="3"/>
  <c r="P53" i="3"/>
  <c r="O53" i="3"/>
  <c r="N53" i="3"/>
  <c r="M53" i="3"/>
  <c r="L53" i="3"/>
  <c r="K53" i="3"/>
  <c r="J53" i="3"/>
  <c r="I53" i="3"/>
  <c r="H53" i="3"/>
  <c r="G53" i="3"/>
  <c r="F53" i="3"/>
  <c r="E53" i="3"/>
  <c r="D53" i="3"/>
  <c r="AC52" i="3"/>
  <c r="AB52" i="3"/>
  <c r="AA52" i="3"/>
  <c r="Z52" i="3"/>
  <c r="Y52" i="3"/>
  <c r="X52" i="3"/>
  <c r="W52" i="3"/>
  <c r="V52" i="3"/>
  <c r="U52" i="3"/>
  <c r="T52" i="3"/>
  <c r="S52" i="3"/>
  <c r="R52" i="3"/>
  <c r="Q52" i="3"/>
  <c r="P52" i="3"/>
  <c r="O52" i="3"/>
  <c r="N52" i="3"/>
  <c r="M52" i="3"/>
  <c r="L52" i="3"/>
  <c r="K52" i="3"/>
  <c r="J52" i="3"/>
  <c r="I52" i="3"/>
  <c r="H52" i="3"/>
  <c r="G52" i="3"/>
  <c r="F52" i="3"/>
  <c r="E52" i="3"/>
  <c r="D52" i="3"/>
  <c r="AC41" i="3"/>
  <c r="Z41" i="3"/>
  <c r="Y41" i="3"/>
  <c r="X41" i="3"/>
  <c r="V41" i="3"/>
  <c r="T41" i="3"/>
  <c r="S41" i="3"/>
  <c r="R41" i="3"/>
  <c r="Q41" i="3"/>
  <c r="P41" i="3"/>
  <c r="O41" i="3"/>
  <c r="N41" i="3"/>
  <c r="M41" i="3"/>
  <c r="L41" i="3"/>
  <c r="K41" i="3"/>
  <c r="I41" i="3"/>
  <c r="H41" i="3"/>
  <c r="F41" i="3"/>
  <c r="E41" i="3"/>
  <c r="D41" i="3"/>
  <c r="AC40" i="3"/>
  <c r="Z40" i="3"/>
  <c r="Y40" i="3"/>
  <c r="X40" i="3"/>
  <c r="V40" i="3"/>
  <c r="T40" i="3"/>
  <c r="S40" i="3"/>
  <c r="R40" i="3"/>
  <c r="Q40" i="3"/>
  <c r="P40" i="3"/>
  <c r="O40" i="3"/>
  <c r="N40" i="3"/>
  <c r="M40" i="3"/>
  <c r="L40" i="3"/>
  <c r="K40" i="3"/>
  <c r="I40" i="3"/>
  <c r="H40" i="3"/>
  <c r="F40" i="3"/>
  <c r="E40" i="3"/>
  <c r="D40" i="3"/>
  <c r="AC39" i="3"/>
  <c r="Z39" i="3"/>
  <c r="Y39" i="3"/>
  <c r="X39" i="3"/>
  <c r="V39" i="3"/>
  <c r="T39" i="3"/>
  <c r="S39" i="3"/>
  <c r="R39" i="3"/>
  <c r="Q39" i="3"/>
  <c r="P39" i="3"/>
  <c r="O39" i="3"/>
  <c r="N39" i="3"/>
  <c r="M39" i="3"/>
  <c r="L39" i="3"/>
  <c r="K39" i="3"/>
  <c r="I39" i="3"/>
  <c r="H39" i="3"/>
  <c r="F39" i="3"/>
  <c r="E39" i="3"/>
  <c r="D39" i="3"/>
  <c r="AC38" i="3"/>
  <c r="Y38" i="3"/>
  <c r="X38" i="3"/>
  <c r="V38" i="3"/>
  <c r="T38" i="3"/>
  <c r="R38" i="3"/>
  <c r="O38" i="3"/>
  <c r="N38" i="3"/>
  <c r="M38" i="3"/>
  <c r="K38" i="3"/>
  <c r="I38" i="3"/>
  <c r="H38" i="3"/>
  <c r="G38" i="3"/>
  <c r="F38" i="3"/>
  <c r="E38" i="3"/>
  <c r="D38" i="3"/>
  <c r="AC37" i="3"/>
  <c r="Y37" i="3"/>
  <c r="X37" i="3"/>
  <c r="V37" i="3"/>
  <c r="T37" i="3"/>
  <c r="R37" i="3"/>
  <c r="O37" i="3"/>
  <c r="N37" i="3"/>
  <c r="M37" i="3"/>
  <c r="K37" i="3"/>
  <c r="I37" i="3"/>
  <c r="H37" i="3"/>
  <c r="G37" i="3"/>
  <c r="F37" i="3"/>
  <c r="E37" i="3"/>
  <c r="D37" i="3"/>
  <c r="AC36" i="3"/>
  <c r="Y36" i="3"/>
  <c r="X36" i="3"/>
  <c r="V36" i="3"/>
  <c r="T36" i="3"/>
  <c r="R36" i="3"/>
  <c r="O36" i="3"/>
  <c r="N36" i="3"/>
  <c r="M36" i="3"/>
  <c r="K36" i="3"/>
  <c r="I36" i="3"/>
  <c r="H36" i="3"/>
  <c r="G36" i="3"/>
  <c r="F36" i="3"/>
  <c r="E36" i="3"/>
  <c r="D36" i="3"/>
  <c r="AC35" i="3"/>
  <c r="X35" i="3"/>
  <c r="V35" i="3"/>
  <c r="T35" i="3"/>
  <c r="R35" i="3"/>
  <c r="O35" i="3"/>
  <c r="N35" i="3"/>
  <c r="J35" i="3"/>
  <c r="I35" i="3"/>
  <c r="F35" i="3"/>
  <c r="D35" i="3"/>
  <c r="AC34" i="3"/>
  <c r="X34" i="3"/>
  <c r="V34" i="3"/>
  <c r="T34" i="3"/>
  <c r="R34" i="3"/>
  <c r="O34" i="3"/>
  <c r="N34" i="3"/>
  <c r="J34" i="3"/>
  <c r="I34" i="3"/>
  <c r="F34" i="3"/>
  <c r="D34" i="3"/>
  <c r="AC33" i="3"/>
  <c r="X33" i="3"/>
  <c r="V33" i="3"/>
  <c r="T33" i="3"/>
  <c r="R33" i="3"/>
  <c r="O33" i="3"/>
  <c r="N33" i="3"/>
  <c r="J33" i="3"/>
  <c r="I33" i="3"/>
  <c r="F33" i="3"/>
  <c r="D33" i="3"/>
  <c r="AC29" i="3"/>
  <c r="AB29" i="3"/>
  <c r="AA29" i="3"/>
  <c r="Z29" i="3"/>
  <c r="Y29" i="3"/>
  <c r="X29" i="3"/>
  <c r="V29" i="3"/>
  <c r="T29" i="3"/>
  <c r="R29" i="3"/>
  <c r="P29" i="3"/>
  <c r="O29" i="3"/>
  <c r="N29" i="3"/>
  <c r="M29" i="3"/>
  <c r="K29" i="3"/>
  <c r="H29" i="3"/>
  <c r="G29" i="3"/>
  <c r="F29" i="3"/>
  <c r="D29" i="3"/>
  <c r="AC28" i="3"/>
  <c r="AB28" i="3"/>
  <c r="AA28" i="3"/>
  <c r="Z28" i="3"/>
  <c r="Y28" i="3"/>
  <c r="X28" i="3"/>
  <c r="V28" i="3"/>
  <c r="T28" i="3"/>
  <c r="R28" i="3"/>
  <c r="P28" i="3"/>
  <c r="O28" i="3"/>
  <c r="N28" i="3"/>
  <c r="M28" i="3"/>
  <c r="K28" i="3"/>
  <c r="H28" i="3"/>
  <c r="G28" i="3"/>
  <c r="F28" i="3"/>
  <c r="D28" i="3"/>
  <c r="AC27" i="3"/>
  <c r="AB27" i="3"/>
  <c r="AA27" i="3"/>
  <c r="Z27" i="3"/>
  <c r="Y27" i="3"/>
  <c r="X27" i="3"/>
  <c r="V27" i="3"/>
  <c r="T27" i="3"/>
  <c r="R27" i="3"/>
  <c r="P27" i="3"/>
  <c r="O27" i="3"/>
  <c r="N27" i="3"/>
  <c r="M27" i="3"/>
  <c r="K27" i="3"/>
  <c r="H27" i="3"/>
  <c r="G27" i="3"/>
  <c r="F27" i="3"/>
  <c r="D27" i="3"/>
  <c r="AC23" i="3"/>
  <c r="AB23" i="3"/>
  <c r="AA23" i="3"/>
  <c r="Z23" i="3"/>
  <c r="X23" i="3"/>
  <c r="W23" i="3"/>
  <c r="V23" i="3"/>
  <c r="U23" i="3"/>
  <c r="T23" i="3"/>
  <c r="S23" i="3"/>
  <c r="R23" i="3"/>
  <c r="Q23" i="3"/>
  <c r="P23" i="3"/>
  <c r="O23" i="3"/>
  <c r="N23" i="3"/>
  <c r="L23" i="3"/>
  <c r="K23" i="3"/>
  <c r="J23" i="3"/>
  <c r="I23" i="3"/>
  <c r="H23" i="3"/>
  <c r="G23" i="3"/>
  <c r="F23" i="3"/>
  <c r="E23" i="3"/>
  <c r="D23" i="3"/>
  <c r="AC22" i="3"/>
  <c r="AB22" i="3"/>
  <c r="AA22" i="3"/>
  <c r="Z22" i="3"/>
  <c r="X22" i="3"/>
  <c r="W22" i="3"/>
  <c r="V22" i="3"/>
  <c r="U22" i="3"/>
  <c r="T22" i="3"/>
  <c r="S22" i="3"/>
  <c r="R22" i="3"/>
  <c r="Q22" i="3"/>
  <c r="P22" i="3"/>
  <c r="O22" i="3"/>
  <c r="N22" i="3"/>
  <c r="L22" i="3"/>
  <c r="K22" i="3"/>
  <c r="J22" i="3"/>
  <c r="I22" i="3"/>
  <c r="H22" i="3"/>
  <c r="G22" i="3"/>
  <c r="F22" i="3"/>
  <c r="E22" i="3"/>
  <c r="D22" i="3"/>
  <c r="AC21" i="3"/>
  <c r="AB21" i="3"/>
  <c r="AA21" i="3"/>
  <c r="Z21" i="3"/>
  <c r="X21" i="3"/>
  <c r="W21" i="3"/>
  <c r="V21" i="3"/>
  <c r="U21" i="3"/>
  <c r="T21" i="3"/>
  <c r="S21" i="3"/>
  <c r="R21" i="3"/>
  <c r="Q21" i="3"/>
  <c r="P21" i="3"/>
  <c r="O21" i="3"/>
  <c r="N21" i="3"/>
  <c r="L21" i="3"/>
  <c r="K21" i="3"/>
  <c r="J21" i="3"/>
  <c r="I21" i="3"/>
  <c r="H21" i="3"/>
  <c r="G21" i="3"/>
  <c r="F21" i="3"/>
  <c r="E21" i="3"/>
  <c r="D21" i="3"/>
  <c r="AC20" i="3"/>
  <c r="AB20" i="3"/>
  <c r="AA20" i="3"/>
  <c r="Z20" i="3"/>
  <c r="X20" i="3"/>
  <c r="W20" i="3"/>
  <c r="V20" i="3"/>
  <c r="U20" i="3"/>
  <c r="T20" i="3"/>
  <c r="S20" i="3"/>
  <c r="R20" i="3"/>
  <c r="Q20" i="3"/>
  <c r="P20" i="3"/>
  <c r="O20" i="3"/>
  <c r="N20" i="3"/>
  <c r="L20" i="3"/>
  <c r="K20" i="3"/>
  <c r="J20" i="3"/>
  <c r="I20" i="3"/>
  <c r="H20" i="3"/>
  <c r="G20" i="3"/>
  <c r="F20" i="3"/>
  <c r="E20" i="3"/>
  <c r="D20" i="3"/>
  <c r="AC19" i="3"/>
  <c r="AB19" i="3"/>
  <c r="AA19" i="3"/>
  <c r="Z19" i="3"/>
  <c r="X19" i="3"/>
  <c r="W19" i="3"/>
  <c r="V19" i="3"/>
  <c r="U19" i="3"/>
  <c r="T19" i="3"/>
  <c r="S19" i="3"/>
  <c r="R19" i="3"/>
  <c r="Q19" i="3"/>
  <c r="P19" i="3"/>
  <c r="O19" i="3"/>
  <c r="N19" i="3"/>
  <c r="L19" i="3"/>
  <c r="K19" i="3"/>
  <c r="J19" i="3"/>
  <c r="I19" i="3"/>
  <c r="H19" i="3"/>
  <c r="G19" i="3"/>
  <c r="F19" i="3"/>
  <c r="E19" i="3"/>
  <c r="D19" i="3"/>
  <c r="AC18" i="3"/>
  <c r="AB18" i="3"/>
  <c r="AA18" i="3"/>
  <c r="Z18" i="3"/>
  <c r="X18" i="3"/>
  <c r="W18" i="3"/>
  <c r="V18" i="3"/>
  <c r="U18" i="3"/>
  <c r="T18" i="3"/>
  <c r="S18" i="3"/>
  <c r="R18" i="3"/>
  <c r="Q18" i="3"/>
  <c r="P18" i="3"/>
  <c r="O18" i="3"/>
  <c r="N18" i="3"/>
  <c r="L18" i="3"/>
  <c r="K18" i="3"/>
  <c r="J18" i="3"/>
  <c r="I18" i="3"/>
  <c r="H18" i="3"/>
  <c r="G18" i="3"/>
  <c r="F18" i="3"/>
  <c r="E18" i="3"/>
  <c r="D18" i="3"/>
  <c r="AC503" i="2"/>
  <c r="AB503" i="2"/>
  <c r="AA503" i="2"/>
  <c r="Z503" i="2"/>
  <c r="Y503" i="2"/>
  <c r="X503" i="2"/>
  <c r="W503" i="2"/>
  <c r="V503" i="2"/>
  <c r="U503" i="2"/>
  <c r="T503" i="2"/>
  <c r="S503" i="2"/>
  <c r="R503" i="2"/>
  <c r="Q503" i="2"/>
  <c r="P503" i="2"/>
  <c r="O503" i="2"/>
  <c r="N503" i="2"/>
  <c r="M503" i="2"/>
  <c r="L503" i="2"/>
  <c r="K503" i="2"/>
  <c r="J503" i="2"/>
  <c r="I503" i="2"/>
  <c r="H503" i="2"/>
  <c r="G503" i="2"/>
  <c r="F503" i="2"/>
  <c r="E503" i="2"/>
  <c r="D503" i="2"/>
  <c r="AC502" i="2"/>
  <c r="AB502" i="2"/>
  <c r="AA502" i="2"/>
  <c r="Z502" i="2"/>
  <c r="Y502" i="2"/>
  <c r="X502" i="2"/>
  <c r="W502" i="2"/>
  <c r="V502" i="2"/>
  <c r="U502" i="2"/>
  <c r="T502" i="2"/>
  <c r="S502" i="2"/>
  <c r="R502" i="2"/>
  <c r="Q502" i="2"/>
  <c r="P502" i="2"/>
  <c r="O502" i="2"/>
  <c r="N502" i="2"/>
  <c r="M502" i="2"/>
  <c r="L502" i="2"/>
  <c r="K502" i="2"/>
  <c r="J502" i="2"/>
  <c r="I502" i="2"/>
  <c r="H502" i="2"/>
  <c r="G502" i="2"/>
  <c r="F502" i="2"/>
  <c r="E502" i="2"/>
  <c r="D502" i="2"/>
  <c r="AC501" i="2"/>
  <c r="AB501" i="2"/>
  <c r="AA501" i="2"/>
  <c r="Z501" i="2"/>
  <c r="Y501" i="2"/>
  <c r="X501" i="2"/>
  <c r="W501" i="2"/>
  <c r="V501" i="2"/>
  <c r="U501" i="2"/>
  <c r="T501" i="2"/>
  <c r="S501" i="2"/>
  <c r="R501" i="2"/>
  <c r="Q501" i="2"/>
  <c r="P501" i="2"/>
  <c r="O501" i="2"/>
  <c r="N501" i="2"/>
  <c r="M501" i="2"/>
  <c r="L501" i="2"/>
  <c r="K501" i="2"/>
  <c r="J501" i="2"/>
  <c r="I501" i="2"/>
  <c r="H501" i="2"/>
  <c r="G501" i="2"/>
  <c r="F501" i="2"/>
  <c r="E501" i="2"/>
  <c r="D501" i="2"/>
  <c r="AC500" i="2"/>
  <c r="AB500" i="2"/>
  <c r="AA500" i="2"/>
  <c r="Z500" i="2"/>
  <c r="Y500" i="2"/>
  <c r="X500" i="2"/>
  <c r="W500" i="2"/>
  <c r="V500" i="2"/>
  <c r="U500" i="2"/>
  <c r="T500" i="2"/>
  <c r="S500" i="2"/>
  <c r="R500" i="2"/>
  <c r="Q500" i="2"/>
  <c r="P500" i="2"/>
  <c r="O500" i="2"/>
  <c r="N500" i="2"/>
  <c r="M500" i="2"/>
  <c r="L500" i="2"/>
  <c r="K500" i="2"/>
  <c r="J500" i="2"/>
  <c r="I500" i="2"/>
  <c r="H500" i="2"/>
  <c r="G500" i="2"/>
  <c r="F500" i="2"/>
  <c r="E500" i="2"/>
  <c r="D500" i="2"/>
  <c r="AC499" i="2"/>
  <c r="AB499" i="2"/>
  <c r="AA499" i="2"/>
  <c r="Z499" i="2"/>
  <c r="Y499" i="2"/>
  <c r="X499" i="2"/>
  <c r="W499" i="2"/>
  <c r="V499" i="2"/>
  <c r="U499" i="2"/>
  <c r="T499" i="2"/>
  <c r="S499" i="2"/>
  <c r="R499" i="2"/>
  <c r="Q499" i="2"/>
  <c r="P499" i="2"/>
  <c r="O499" i="2"/>
  <c r="N499" i="2"/>
  <c r="M499" i="2"/>
  <c r="L499" i="2"/>
  <c r="K499" i="2"/>
  <c r="J499" i="2"/>
  <c r="I499" i="2"/>
  <c r="H499" i="2"/>
  <c r="G499" i="2"/>
  <c r="F499" i="2"/>
  <c r="E499" i="2"/>
  <c r="D499" i="2"/>
  <c r="AC498" i="2"/>
  <c r="AB498" i="2"/>
  <c r="AA498" i="2"/>
  <c r="Z498" i="2"/>
  <c r="Y498" i="2"/>
  <c r="X498" i="2"/>
  <c r="W498" i="2"/>
  <c r="V498" i="2"/>
  <c r="U498" i="2"/>
  <c r="T498" i="2"/>
  <c r="S498" i="2"/>
  <c r="R498" i="2"/>
  <c r="Q498" i="2"/>
  <c r="P498" i="2"/>
  <c r="O498" i="2"/>
  <c r="N498" i="2"/>
  <c r="M498" i="2"/>
  <c r="L498" i="2"/>
  <c r="K498" i="2"/>
  <c r="J498" i="2"/>
  <c r="I498" i="2"/>
  <c r="H498" i="2"/>
  <c r="G498" i="2"/>
  <c r="F498" i="2"/>
  <c r="E498" i="2"/>
  <c r="D498" i="2"/>
  <c r="AC497" i="2"/>
  <c r="AB497" i="2"/>
  <c r="AA497" i="2"/>
  <c r="Z497" i="2"/>
  <c r="Y497" i="2"/>
  <c r="X497" i="2"/>
  <c r="W497" i="2"/>
  <c r="V497" i="2"/>
  <c r="U497" i="2"/>
  <c r="T497" i="2"/>
  <c r="S497" i="2"/>
  <c r="R497" i="2"/>
  <c r="Q497" i="2"/>
  <c r="P497" i="2"/>
  <c r="O497" i="2"/>
  <c r="N497" i="2"/>
  <c r="M497" i="2"/>
  <c r="L497" i="2"/>
  <c r="K497" i="2"/>
  <c r="J497" i="2"/>
  <c r="I497" i="2"/>
  <c r="H497" i="2"/>
  <c r="G497" i="2"/>
  <c r="F497" i="2"/>
  <c r="E497" i="2"/>
  <c r="D497" i="2"/>
  <c r="AC496" i="2"/>
  <c r="AB496" i="2"/>
  <c r="AA496" i="2"/>
  <c r="Z496" i="2"/>
  <c r="Y496" i="2"/>
  <c r="X496" i="2"/>
  <c r="W496" i="2"/>
  <c r="V496" i="2"/>
  <c r="U496" i="2"/>
  <c r="T496" i="2"/>
  <c r="S496" i="2"/>
  <c r="R496" i="2"/>
  <c r="Q496" i="2"/>
  <c r="P496" i="2"/>
  <c r="O496" i="2"/>
  <c r="N496" i="2"/>
  <c r="M496" i="2"/>
  <c r="L496" i="2"/>
  <c r="K496" i="2"/>
  <c r="J496" i="2"/>
  <c r="I496" i="2"/>
  <c r="H496" i="2"/>
  <c r="G496" i="2"/>
  <c r="F496" i="2"/>
  <c r="E496" i="2"/>
  <c r="D496" i="2"/>
  <c r="AC495" i="2"/>
  <c r="AB495" i="2"/>
  <c r="AA495" i="2"/>
  <c r="Z495" i="2"/>
  <c r="Y495" i="2"/>
  <c r="X495" i="2"/>
  <c r="W495" i="2"/>
  <c r="V495" i="2"/>
  <c r="U495" i="2"/>
  <c r="T495" i="2"/>
  <c r="S495" i="2"/>
  <c r="R495" i="2"/>
  <c r="Q495" i="2"/>
  <c r="P495" i="2"/>
  <c r="O495" i="2"/>
  <c r="N495" i="2"/>
  <c r="M495" i="2"/>
  <c r="L495" i="2"/>
  <c r="K495" i="2"/>
  <c r="J495" i="2"/>
  <c r="I495" i="2"/>
  <c r="H495" i="2"/>
  <c r="G495" i="2"/>
  <c r="F495" i="2"/>
  <c r="E495" i="2"/>
  <c r="D495" i="2"/>
  <c r="AC494" i="2"/>
  <c r="AB494" i="2"/>
  <c r="AA494" i="2"/>
  <c r="Z494" i="2"/>
  <c r="Y494" i="2"/>
  <c r="X494" i="2"/>
  <c r="W494" i="2"/>
  <c r="V494" i="2"/>
  <c r="U494" i="2"/>
  <c r="T494" i="2"/>
  <c r="S494" i="2"/>
  <c r="R494" i="2"/>
  <c r="Q494" i="2"/>
  <c r="P494" i="2"/>
  <c r="O494" i="2"/>
  <c r="N494" i="2"/>
  <c r="M494" i="2"/>
  <c r="L494" i="2"/>
  <c r="K494" i="2"/>
  <c r="J494" i="2"/>
  <c r="I494" i="2"/>
  <c r="H494" i="2"/>
  <c r="G494" i="2"/>
  <c r="F494" i="2"/>
  <c r="E494" i="2"/>
  <c r="D494" i="2"/>
  <c r="AC493" i="2"/>
  <c r="AB493" i="2"/>
  <c r="AA493" i="2"/>
  <c r="Z493" i="2"/>
  <c r="Y493" i="2"/>
  <c r="X493" i="2"/>
  <c r="W493" i="2"/>
  <c r="V493" i="2"/>
  <c r="U493" i="2"/>
  <c r="T493" i="2"/>
  <c r="S493" i="2"/>
  <c r="R493" i="2"/>
  <c r="Q493" i="2"/>
  <c r="P493" i="2"/>
  <c r="O493" i="2"/>
  <c r="N493" i="2"/>
  <c r="M493" i="2"/>
  <c r="L493" i="2"/>
  <c r="K493" i="2"/>
  <c r="J493" i="2"/>
  <c r="I493" i="2"/>
  <c r="H493" i="2"/>
  <c r="G493" i="2"/>
  <c r="F493" i="2"/>
  <c r="E493" i="2"/>
  <c r="D493" i="2"/>
  <c r="AC492" i="2"/>
  <c r="AB492" i="2"/>
  <c r="AA492" i="2"/>
  <c r="Z492" i="2"/>
  <c r="Y492" i="2"/>
  <c r="X492" i="2"/>
  <c r="W492" i="2"/>
  <c r="V492" i="2"/>
  <c r="U492" i="2"/>
  <c r="T492" i="2"/>
  <c r="S492" i="2"/>
  <c r="R492" i="2"/>
  <c r="Q492" i="2"/>
  <c r="P492" i="2"/>
  <c r="O492" i="2"/>
  <c r="N492" i="2"/>
  <c r="M492" i="2"/>
  <c r="L492" i="2"/>
  <c r="K492" i="2"/>
  <c r="J492" i="2"/>
  <c r="I492" i="2"/>
  <c r="H492" i="2"/>
  <c r="G492" i="2"/>
  <c r="F492" i="2"/>
  <c r="E492" i="2"/>
  <c r="D492" i="2"/>
  <c r="AC491" i="2"/>
  <c r="AB491" i="2"/>
  <c r="AA491" i="2"/>
  <c r="Z491" i="2"/>
  <c r="Y491" i="2"/>
  <c r="X491" i="2"/>
  <c r="W491" i="2"/>
  <c r="V491" i="2"/>
  <c r="U491" i="2"/>
  <c r="T491" i="2"/>
  <c r="S491" i="2"/>
  <c r="R491" i="2"/>
  <c r="Q491" i="2"/>
  <c r="P491" i="2"/>
  <c r="O491" i="2"/>
  <c r="N491" i="2"/>
  <c r="M491" i="2"/>
  <c r="L491" i="2"/>
  <c r="K491" i="2"/>
  <c r="J491" i="2"/>
  <c r="I491" i="2"/>
  <c r="H491" i="2"/>
  <c r="G491" i="2"/>
  <c r="F491" i="2"/>
  <c r="E491" i="2"/>
  <c r="D491" i="2"/>
  <c r="AC490" i="2"/>
  <c r="AB490" i="2"/>
  <c r="AA490" i="2"/>
  <c r="Z490" i="2"/>
  <c r="Y490" i="2"/>
  <c r="X490" i="2"/>
  <c r="W490" i="2"/>
  <c r="V490" i="2"/>
  <c r="U490" i="2"/>
  <c r="T490" i="2"/>
  <c r="S490" i="2"/>
  <c r="R490" i="2"/>
  <c r="Q490" i="2"/>
  <c r="P490" i="2"/>
  <c r="O490" i="2"/>
  <c r="N490" i="2"/>
  <c r="M490" i="2"/>
  <c r="L490" i="2"/>
  <c r="K490" i="2"/>
  <c r="J490" i="2"/>
  <c r="I490" i="2"/>
  <c r="H490" i="2"/>
  <c r="G490" i="2"/>
  <c r="F490" i="2"/>
  <c r="E490" i="2"/>
  <c r="D490" i="2"/>
  <c r="AC489" i="2"/>
  <c r="AB489" i="2"/>
  <c r="AA489" i="2"/>
  <c r="Z489" i="2"/>
  <c r="Y489" i="2"/>
  <c r="X489" i="2"/>
  <c r="W489" i="2"/>
  <c r="V489" i="2"/>
  <c r="U489" i="2"/>
  <c r="T489" i="2"/>
  <c r="S489" i="2"/>
  <c r="R489" i="2"/>
  <c r="Q489" i="2"/>
  <c r="P489" i="2"/>
  <c r="O489" i="2"/>
  <c r="N489" i="2"/>
  <c r="M489" i="2"/>
  <c r="L489" i="2"/>
  <c r="K489" i="2"/>
  <c r="J489" i="2"/>
  <c r="I489" i="2"/>
  <c r="H489" i="2"/>
  <c r="G489" i="2"/>
  <c r="F489" i="2"/>
  <c r="E489" i="2"/>
  <c r="D489" i="2"/>
  <c r="AC488" i="2"/>
  <c r="AB488" i="2"/>
  <c r="AA488" i="2"/>
  <c r="Z488" i="2"/>
  <c r="Y488" i="2"/>
  <c r="X488" i="2"/>
  <c r="W488" i="2"/>
  <c r="V488" i="2"/>
  <c r="U488" i="2"/>
  <c r="T488" i="2"/>
  <c r="S488" i="2"/>
  <c r="R488" i="2"/>
  <c r="Q488" i="2"/>
  <c r="P488" i="2"/>
  <c r="O488" i="2"/>
  <c r="N488" i="2"/>
  <c r="M488" i="2"/>
  <c r="L488" i="2"/>
  <c r="K488" i="2"/>
  <c r="J488" i="2"/>
  <c r="I488" i="2"/>
  <c r="H488" i="2"/>
  <c r="G488" i="2"/>
  <c r="F488" i="2"/>
  <c r="E488" i="2"/>
  <c r="D488" i="2"/>
  <c r="AC487" i="2"/>
  <c r="AB487" i="2"/>
  <c r="AA487" i="2"/>
  <c r="Z487" i="2"/>
  <c r="Y487" i="2"/>
  <c r="X487" i="2"/>
  <c r="W487" i="2"/>
  <c r="V487" i="2"/>
  <c r="U487" i="2"/>
  <c r="T487" i="2"/>
  <c r="S487" i="2"/>
  <c r="R487" i="2"/>
  <c r="Q487" i="2"/>
  <c r="P487" i="2"/>
  <c r="O487" i="2"/>
  <c r="N487" i="2"/>
  <c r="M487" i="2"/>
  <c r="L487" i="2"/>
  <c r="K487" i="2"/>
  <c r="J487" i="2"/>
  <c r="I487" i="2"/>
  <c r="H487" i="2"/>
  <c r="G487" i="2"/>
  <c r="F487" i="2"/>
  <c r="E487" i="2"/>
  <c r="D487" i="2"/>
  <c r="AC486" i="2"/>
  <c r="AB486" i="2"/>
  <c r="AA486" i="2"/>
  <c r="Z486" i="2"/>
  <c r="Y486" i="2"/>
  <c r="X486" i="2"/>
  <c r="W486" i="2"/>
  <c r="V486" i="2"/>
  <c r="U486" i="2"/>
  <c r="T486" i="2"/>
  <c r="S486" i="2"/>
  <c r="R486" i="2"/>
  <c r="Q486" i="2"/>
  <c r="P486" i="2"/>
  <c r="O486" i="2"/>
  <c r="N486" i="2"/>
  <c r="M486" i="2"/>
  <c r="L486" i="2"/>
  <c r="K486" i="2"/>
  <c r="J486" i="2"/>
  <c r="I486" i="2"/>
  <c r="H486" i="2"/>
  <c r="G486" i="2"/>
  <c r="F486" i="2"/>
  <c r="E486" i="2"/>
  <c r="D486" i="2"/>
  <c r="AC485" i="2"/>
  <c r="AB485" i="2"/>
  <c r="AA485" i="2"/>
  <c r="Z485" i="2"/>
  <c r="Y485" i="2"/>
  <c r="X485" i="2"/>
  <c r="W485" i="2"/>
  <c r="V485" i="2"/>
  <c r="U485" i="2"/>
  <c r="T485" i="2"/>
  <c r="S485" i="2"/>
  <c r="R485" i="2"/>
  <c r="Q485" i="2"/>
  <c r="P485" i="2"/>
  <c r="O485" i="2"/>
  <c r="N485" i="2"/>
  <c r="M485" i="2"/>
  <c r="L485" i="2"/>
  <c r="K485" i="2"/>
  <c r="J485" i="2"/>
  <c r="I485" i="2"/>
  <c r="H485" i="2"/>
  <c r="G485" i="2"/>
  <c r="F485" i="2"/>
  <c r="E485" i="2"/>
  <c r="D485" i="2"/>
  <c r="AC484" i="2"/>
  <c r="AB484" i="2"/>
  <c r="AA484" i="2"/>
  <c r="Z484" i="2"/>
  <c r="Y484" i="2"/>
  <c r="X484" i="2"/>
  <c r="W484" i="2"/>
  <c r="V484" i="2"/>
  <c r="U484" i="2"/>
  <c r="T484" i="2"/>
  <c r="S484" i="2"/>
  <c r="R484" i="2"/>
  <c r="Q484" i="2"/>
  <c r="P484" i="2"/>
  <c r="O484" i="2"/>
  <c r="N484" i="2"/>
  <c r="M484" i="2"/>
  <c r="L484" i="2"/>
  <c r="K484" i="2"/>
  <c r="J484" i="2"/>
  <c r="I484" i="2"/>
  <c r="H484" i="2"/>
  <c r="G484" i="2"/>
  <c r="F484" i="2"/>
  <c r="E484" i="2"/>
  <c r="D484" i="2"/>
  <c r="AC483" i="2"/>
  <c r="AB483" i="2"/>
  <c r="AA483" i="2"/>
  <c r="Z483" i="2"/>
  <c r="Y483" i="2"/>
  <c r="X483" i="2"/>
  <c r="W483" i="2"/>
  <c r="V483" i="2"/>
  <c r="U483" i="2"/>
  <c r="T483" i="2"/>
  <c r="S483" i="2"/>
  <c r="R483" i="2"/>
  <c r="Q483" i="2"/>
  <c r="P483" i="2"/>
  <c r="O483" i="2"/>
  <c r="N483" i="2"/>
  <c r="M483" i="2"/>
  <c r="L483" i="2"/>
  <c r="K483" i="2"/>
  <c r="J483" i="2"/>
  <c r="I483" i="2"/>
  <c r="H483" i="2"/>
  <c r="G483" i="2"/>
  <c r="F483" i="2"/>
  <c r="E483" i="2"/>
  <c r="D483" i="2"/>
  <c r="AC482" i="2"/>
  <c r="AB482" i="2"/>
  <c r="AA482" i="2"/>
  <c r="Z482" i="2"/>
  <c r="Y482" i="2"/>
  <c r="X482" i="2"/>
  <c r="W482" i="2"/>
  <c r="V482" i="2"/>
  <c r="U482" i="2"/>
  <c r="T482" i="2"/>
  <c r="S482" i="2"/>
  <c r="R482" i="2"/>
  <c r="Q482" i="2"/>
  <c r="P482" i="2"/>
  <c r="O482" i="2"/>
  <c r="N482" i="2"/>
  <c r="M482" i="2"/>
  <c r="L482" i="2"/>
  <c r="K482" i="2"/>
  <c r="J482" i="2"/>
  <c r="I482" i="2"/>
  <c r="H482" i="2"/>
  <c r="G482" i="2"/>
  <c r="F482" i="2"/>
  <c r="E482" i="2"/>
  <c r="D482" i="2"/>
  <c r="AC480" i="2"/>
  <c r="AC225" i="3" s="1"/>
  <c r="AB480" i="2"/>
  <c r="AB225" i="3" s="1"/>
  <c r="AA480" i="2"/>
  <c r="AA225" i="3" s="1"/>
  <c r="Z480" i="2"/>
  <c r="Z225" i="3" s="1"/>
  <c r="Y480" i="2"/>
  <c r="Y225" i="3" s="1"/>
  <c r="X480" i="2"/>
  <c r="X225" i="3" s="1"/>
  <c r="W480" i="2"/>
  <c r="W225" i="3" s="1"/>
  <c r="V480" i="2"/>
  <c r="V225" i="3" s="1"/>
  <c r="U480" i="2"/>
  <c r="U225" i="3" s="1"/>
  <c r="T480" i="2"/>
  <c r="T225" i="3" s="1"/>
  <c r="S480" i="2"/>
  <c r="S225" i="3" s="1"/>
  <c r="R480" i="2"/>
  <c r="R225" i="3" s="1"/>
  <c r="Q480" i="2"/>
  <c r="Q225" i="3" s="1"/>
  <c r="P480" i="2"/>
  <c r="P225" i="3" s="1"/>
  <c r="O480" i="2"/>
  <c r="O225" i="3" s="1"/>
  <c r="N480" i="2"/>
  <c r="N225" i="3" s="1"/>
  <c r="M480" i="2"/>
  <c r="M225" i="3" s="1"/>
  <c r="L480" i="2"/>
  <c r="L225" i="3" s="1"/>
  <c r="K480" i="2"/>
  <c r="K225" i="3" s="1"/>
  <c r="J480" i="2"/>
  <c r="J225" i="3" s="1"/>
  <c r="I480" i="2"/>
  <c r="I225" i="3" s="1"/>
  <c r="H480" i="2"/>
  <c r="H225" i="3" s="1"/>
  <c r="G480" i="2"/>
  <c r="G225" i="3" s="1"/>
  <c r="F480" i="2"/>
  <c r="F225" i="3" s="1"/>
  <c r="E480" i="2"/>
  <c r="E225" i="3" s="1"/>
  <c r="D480" i="2"/>
  <c r="D225" i="3" s="1"/>
  <c r="AC479" i="2"/>
  <c r="AC224" i="3" s="1"/>
  <c r="AB479" i="2"/>
  <c r="AB224" i="3" s="1"/>
  <c r="AA479" i="2"/>
  <c r="AA224" i="3" s="1"/>
  <c r="Z479" i="2"/>
  <c r="Z224" i="3" s="1"/>
  <c r="Y479" i="2"/>
  <c r="Y224" i="3" s="1"/>
  <c r="X479" i="2"/>
  <c r="X224" i="3" s="1"/>
  <c r="W479" i="2"/>
  <c r="W224" i="3" s="1"/>
  <c r="V479" i="2"/>
  <c r="V224" i="3" s="1"/>
  <c r="U479" i="2"/>
  <c r="U224" i="3" s="1"/>
  <c r="T479" i="2"/>
  <c r="T224" i="3" s="1"/>
  <c r="S479" i="2"/>
  <c r="S224" i="3" s="1"/>
  <c r="R479" i="2"/>
  <c r="R224" i="3" s="1"/>
  <c r="Q479" i="2"/>
  <c r="Q224" i="3" s="1"/>
  <c r="P479" i="2"/>
  <c r="P224" i="3" s="1"/>
  <c r="O479" i="2"/>
  <c r="O224" i="3" s="1"/>
  <c r="N479" i="2"/>
  <c r="N224" i="3" s="1"/>
  <c r="M479" i="2"/>
  <c r="M224" i="3" s="1"/>
  <c r="L479" i="2"/>
  <c r="L224" i="3" s="1"/>
  <c r="K479" i="2"/>
  <c r="K224" i="3" s="1"/>
  <c r="J479" i="2"/>
  <c r="J224" i="3" s="1"/>
  <c r="I479" i="2"/>
  <c r="I224" i="3" s="1"/>
  <c r="H479" i="2"/>
  <c r="H224" i="3" s="1"/>
  <c r="G479" i="2"/>
  <c r="G224" i="3" s="1"/>
  <c r="F479" i="2"/>
  <c r="F224" i="3" s="1"/>
  <c r="E479" i="2"/>
  <c r="E224" i="3" s="1"/>
  <c r="D479" i="2"/>
  <c r="D224" i="3" s="1"/>
  <c r="AC478" i="2"/>
  <c r="AB478" i="2"/>
  <c r="AA478" i="2"/>
  <c r="Z478" i="2"/>
  <c r="Y478" i="2"/>
  <c r="X478" i="2"/>
  <c r="W478" i="2"/>
  <c r="V478" i="2"/>
  <c r="U478" i="2"/>
  <c r="T478" i="2"/>
  <c r="S478" i="2"/>
  <c r="R478" i="2"/>
  <c r="Q478" i="2"/>
  <c r="P478" i="2"/>
  <c r="O478" i="2"/>
  <c r="N478" i="2"/>
  <c r="M478" i="2"/>
  <c r="L478" i="2"/>
  <c r="K478" i="2"/>
  <c r="J478" i="2"/>
  <c r="I478" i="2"/>
  <c r="H478" i="2"/>
  <c r="G478" i="2"/>
  <c r="F478" i="2"/>
  <c r="E478" i="2"/>
  <c r="D478" i="2"/>
  <c r="AC477" i="2"/>
  <c r="AC223" i="3" s="1"/>
  <c r="AB477" i="2"/>
  <c r="AB223" i="3" s="1"/>
  <c r="AA477" i="2"/>
  <c r="AA223" i="3" s="1"/>
  <c r="Z477" i="2"/>
  <c r="Y477" i="2"/>
  <c r="Y223" i="3" s="1"/>
  <c r="X477" i="2"/>
  <c r="X223" i="3" s="1"/>
  <c r="W477" i="2"/>
  <c r="W223" i="3" s="1"/>
  <c r="V477" i="2"/>
  <c r="V223" i="3" s="1"/>
  <c r="U477" i="2"/>
  <c r="U223" i="3" s="1"/>
  <c r="T477" i="2"/>
  <c r="T223" i="3" s="1"/>
  <c r="S477" i="2"/>
  <c r="S223" i="3" s="1"/>
  <c r="R477" i="2"/>
  <c r="Q477" i="2"/>
  <c r="Q223" i="3" s="1"/>
  <c r="P477" i="2"/>
  <c r="P223" i="3" s="1"/>
  <c r="O477" i="2"/>
  <c r="O223" i="3" s="1"/>
  <c r="N477" i="2"/>
  <c r="N223" i="3" s="1"/>
  <c r="M477" i="2"/>
  <c r="M223" i="3" s="1"/>
  <c r="L477" i="2"/>
  <c r="L223" i="3" s="1"/>
  <c r="K477" i="2"/>
  <c r="K223" i="3" s="1"/>
  <c r="J477" i="2"/>
  <c r="I477" i="2"/>
  <c r="I223" i="3" s="1"/>
  <c r="H477" i="2"/>
  <c r="H223" i="3" s="1"/>
  <c r="G477" i="2"/>
  <c r="G223" i="3" s="1"/>
  <c r="F477" i="2"/>
  <c r="F223" i="3" s="1"/>
  <c r="E477" i="2"/>
  <c r="E223" i="3" s="1"/>
  <c r="D477" i="2"/>
  <c r="D223" i="3" s="1"/>
  <c r="AC476" i="2"/>
  <c r="AB476" i="2"/>
  <c r="AA476" i="2"/>
  <c r="Z476" i="2"/>
  <c r="Y476" i="2"/>
  <c r="X476" i="2"/>
  <c r="W476" i="2"/>
  <c r="V476" i="2"/>
  <c r="U476" i="2"/>
  <c r="T476" i="2"/>
  <c r="S476" i="2"/>
  <c r="R476" i="2"/>
  <c r="Q476" i="2"/>
  <c r="P476" i="2"/>
  <c r="O476" i="2"/>
  <c r="N476" i="2"/>
  <c r="M476" i="2"/>
  <c r="L476" i="2"/>
  <c r="K476" i="2"/>
  <c r="J476" i="2"/>
  <c r="I476" i="2"/>
  <c r="H476" i="2"/>
  <c r="G476" i="2"/>
  <c r="F476" i="2"/>
  <c r="E476" i="2"/>
  <c r="D476" i="2"/>
  <c r="AC475" i="2"/>
  <c r="AC222" i="3" s="1"/>
  <c r="AB475" i="2"/>
  <c r="AB222" i="3" s="1"/>
  <c r="AA475" i="2"/>
  <c r="AA222" i="3" s="1"/>
  <c r="Z475" i="2"/>
  <c r="Z222" i="3" s="1"/>
  <c r="Y475" i="2"/>
  <c r="Y222" i="3" s="1"/>
  <c r="X475" i="2"/>
  <c r="X222" i="3" s="1"/>
  <c r="W475" i="2"/>
  <c r="W222" i="3" s="1"/>
  <c r="V475" i="2"/>
  <c r="U475" i="2"/>
  <c r="U222" i="3" s="1"/>
  <c r="T475" i="2"/>
  <c r="T222" i="3" s="1"/>
  <c r="S475" i="2"/>
  <c r="S222" i="3" s="1"/>
  <c r="R475" i="2"/>
  <c r="R222" i="3" s="1"/>
  <c r="Q475" i="2"/>
  <c r="Q222" i="3" s="1"/>
  <c r="P475" i="2"/>
  <c r="P222" i="3" s="1"/>
  <c r="O475" i="2"/>
  <c r="O222" i="3" s="1"/>
  <c r="N475" i="2"/>
  <c r="M475" i="2"/>
  <c r="M222" i="3" s="1"/>
  <c r="L475" i="2"/>
  <c r="L222" i="3" s="1"/>
  <c r="K475" i="2"/>
  <c r="K222" i="3" s="1"/>
  <c r="J475" i="2"/>
  <c r="J222" i="3" s="1"/>
  <c r="I475" i="2"/>
  <c r="I222" i="3" s="1"/>
  <c r="H475" i="2"/>
  <c r="H222" i="3" s="1"/>
  <c r="G475" i="2"/>
  <c r="G222" i="3" s="1"/>
  <c r="F475" i="2"/>
  <c r="E475" i="2"/>
  <c r="E222" i="3" s="1"/>
  <c r="D475" i="2"/>
  <c r="D222" i="3" s="1"/>
  <c r="AC474" i="2"/>
  <c r="AC221" i="3" s="1"/>
  <c r="AB474" i="2"/>
  <c r="AB221" i="3" s="1"/>
  <c r="AA474" i="2"/>
  <c r="AA221" i="3" s="1"/>
  <c r="Z474" i="2"/>
  <c r="Z221" i="3" s="1"/>
  <c r="Y474" i="2"/>
  <c r="Y221" i="3" s="1"/>
  <c r="X474" i="2"/>
  <c r="X221" i="3" s="1"/>
  <c r="W474" i="2"/>
  <c r="W221" i="3" s="1"/>
  <c r="V474" i="2"/>
  <c r="V221" i="3" s="1"/>
  <c r="U474" i="2"/>
  <c r="U221" i="3" s="1"/>
  <c r="T474" i="2"/>
  <c r="T221" i="3" s="1"/>
  <c r="S474" i="2"/>
  <c r="S221" i="3" s="1"/>
  <c r="R474" i="2"/>
  <c r="R221" i="3" s="1"/>
  <c r="Q474" i="2"/>
  <c r="Q221" i="3" s="1"/>
  <c r="P474" i="2"/>
  <c r="P221" i="3" s="1"/>
  <c r="O474" i="2"/>
  <c r="O221" i="3" s="1"/>
  <c r="N474" i="2"/>
  <c r="N221" i="3" s="1"/>
  <c r="M474" i="2"/>
  <c r="M221" i="3" s="1"/>
  <c r="L474" i="2"/>
  <c r="L221" i="3" s="1"/>
  <c r="K474" i="2"/>
  <c r="K221" i="3" s="1"/>
  <c r="J474" i="2"/>
  <c r="J221" i="3" s="1"/>
  <c r="I474" i="2"/>
  <c r="I221" i="3" s="1"/>
  <c r="H474" i="2"/>
  <c r="H221" i="3" s="1"/>
  <c r="G474" i="2"/>
  <c r="G221" i="3" s="1"/>
  <c r="F474" i="2"/>
  <c r="F221" i="3" s="1"/>
  <c r="E474" i="2"/>
  <c r="E221" i="3" s="1"/>
  <c r="D474" i="2"/>
  <c r="D221" i="3" s="1"/>
  <c r="AC473" i="2"/>
  <c r="AB473" i="2"/>
  <c r="AA473" i="2"/>
  <c r="Z473" i="2"/>
  <c r="Y473" i="2"/>
  <c r="X473" i="2"/>
  <c r="W473" i="2"/>
  <c r="V473" i="2"/>
  <c r="U473" i="2"/>
  <c r="T473" i="2"/>
  <c r="S473" i="2"/>
  <c r="R473" i="2"/>
  <c r="Q473" i="2"/>
  <c r="P473" i="2"/>
  <c r="O473" i="2"/>
  <c r="N473" i="2"/>
  <c r="M473" i="2"/>
  <c r="L473" i="2"/>
  <c r="K473" i="2"/>
  <c r="J473" i="2"/>
  <c r="I473" i="2"/>
  <c r="H473" i="2"/>
  <c r="G473" i="2"/>
  <c r="F473" i="2"/>
  <c r="E473" i="2"/>
  <c r="D473" i="2"/>
  <c r="AC472" i="2"/>
  <c r="AC220" i="3" s="1"/>
  <c r="AB472" i="2"/>
  <c r="AB220" i="3" s="1"/>
  <c r="AA472" i="2"/>
  <c r="AA220" i="3" s="1"/>
  <c r="Z472" i="2"/>
  <c r="Z220" i="3" s="1"/>
  <c r="Y472" i="2"/>
  <c r="Y220" i="3" s="1"/>
  <c r="X472" i="2"/>
  <c r="X220" i="3" s="1"/>
  <c r="W472" i="2"/>
  <c r="W220" i="3" s="1"/>
  <c r="V472" i="2"/>
  <c r="V220" i="3" s="1"/>
  <c r="U472" i="2"/>
  <c r="U220" i="3" s="1"/>
  <c r="T472" i="2"/>
  <c r="T220" i="3" s="1"/>
  <c r="S472" i="2"/>
  <c r="S220" i="3" s="1"/>
  <c r="R472" i="2"/>
  <c r="R220" i="3" s="1"/>
  <c r="Q472" i="2"/>
  <c r="Q220" i="3" s="1"/>
  <c r="P472" i="2"/>
  <c r="P220" i="3" s="1"/>
  <c r="O472" i="2"/>
  <c r="O220" i="3" s="1"/>
  <c r="N472" i="2"/>
  <c r="N220" i="3" s="1"/>
  <c r="M472" i="2"/>
  <c r="M220" i="3" s="1"/>
  <c r="L472" i="2"/>
  <c r="L220" i="3" s="1"/>
  <c r="K472" i="2"/>
  <c r="K220" i="3" s="1"/>
  <c r="J472" i="2"/>
  <c r="J220" i="3" s="1"/>
  <c r="I472" i="2"/>
  <c r="I220" i="3" s="1"/>
  <c r="H472" i="2"/>
  <c r="H220" i="3" s="1"/>
  <c r="G472" i="2"/>
  <c r="G220" i="3" s="1"/>
  <c r="F472" i="2"/>
  <c r="F220" i="3" s="1"/>
  <c r="E472" i="2"/>
  <c r="E220" i="3" s="1"/>
  <c r="D472" i="2"/>
  <c r="D220" i="3" s="1"/>
  <c r="AC471" i="2"/>
  <c r="AB471" i="2"/>
  <c r="AA471" i="2"/>
  <c r="Z471" i="2"/>
  <c r="Y471" i="2"/>
  <c r="X471" i="2"/>
  <c r="W471" i="2"/>
  <c r="V471" i="2"/>
  <c r="U471" i="2"/>
  <c r="T471" i="2"/>
  <c r="S471" i="2"/>
  <c r="R471" i="2"/>
  <c r="Q471" i="2"/>
  <c r="P471" i="2"/>
  <c r="O471" i="2"/>
  <c r="N471" i="2"/>
  <c r="M471" i="2"/>
  <c r="L471" i="2"/>
  <c r="K471" i="2"/>
  <c r="J471" i="2"/>
  <c r="I471" i="2"/>
  <c r="H471" i="2"/>
  <c r="G471" i="2"/>
  <c r="F471" i="2"/>
  <c r="E471" i="2"/>
  <c r="D471" i="2"/>
  <c r="AC470" i="2"/>
  <c r="AC219" i="3" s="1"/>
  <c r="AB470" i="2"/>
  <c r="AB219" i="3" s="1"/>
  <c r="AA470" i="2"/>
  <c r="AA219" i="3" s="1"/>
  <c r="Z470" i="2"/>
  <c r="Z219" i="3" s="1"/>
  <c r="Y470" i="2"/>
  <c r="Y219" i="3" s="1"/>
  <c r="X470" i="2"/>
  <c r="X219" i="3" s="1"/>
  <c r="W470" i="2"/>
  <c r="W219" i="3" s="1"/>
  <c r="V470" i="2"/>
  <c r="V219" i="3" s="1"/>
  <c r="U470" i="2"/>
  <c r="U219" i="3" s="1"/>
  <c r="T470" i="2"/>
  <c r="T219" i="3" s="1"/>
  <c r="S470" i="2"/>
  <c r="S219" i="3" s="1"/>
  <c r="R470" i="2"/>
  <c r="R219" i="3" s="1"/>
  <c r="Q470" i="2"/>
  <c r="Q219" i="3" s="1"/>
  <c r="P470" i="2"/>
  <c r="P219" i="3" s="1"/>
  <c r="O470" i="2"/>
  <c r="O219" i="3" s="1"/>
  <c r="N470" i="2"/>
  <c r="N219" i="3" s="1"/>
  <c r="M470" i="2"/>
  <c r="M219" i="3" s="1"/>
  <c r="L470" i="2"/>
  <c r="L219" i="3" s="1"/>
  <c r="K470" i="2"/>
  <c r="K219" i="3" s="1"/>
  <c r="J470" i="2"/>
  <c r="J219" i="3" s="1"/>
  <c r="I470" i="2"/>
  <c r="I219" i="3" s="1"/>
  <c r="H470" i="2"/>
  <c r="H219" i="3" s="1"/>
  <c r="G470" i="2"/>
  <c r="G219" i="3" s="1"/>
  <c r="F470" i="2"/>
  <c r="F219" i="3" s="1"/>
  <c r="E470" i="2"/>
  <c r="E219" i="3" s="1"/>
  <c r="D470" i="2"/>
  <c r="D219" i="3" s="1"/>
  <c r="AC469" i="2"/>
  <c r="AB469" i="2"/>
  <c r="AA469" i="2"/>
  <c r="Z469" i="2"/>
  <c r="Y469" i="2"/>
  <c r="X469" i="2"/>
  <c r="W469" i="2"/>
  <c r="V469" i="2"/>
  <c r="U469" i="2"/>
  <c r="T469" i="2"/>
  <c r="S469" i="2"/>
  <c r="R469" i="2"/>
  <c r="Q469" i="2"/>
  <c r="P469" i="2"/>
  <c r="O469" i="2"/>
  <c r="N469" i="2"/>
  <c r="M469" i="2"/>
  <c r="L469" i="2"/>
  <c r="K469" i="2"/>
  <c r="J469" i="2"/>
  <c r="I469" i="2"/>
  <c r="H469" i="2"/>
  <c r="G469" i="2"/>
  <c r="F469" i="2"/>
  <c r="E469" i="2"/>
  <c r="D469" i="2"/>
  <c r="AC468" i="2"/>
  <c r="AB468" i="2"/>
  <c r="AA468" i="2"/>
  <c r="Z468" i="2"/>
  <c r="Y468" i="2"/>
  <c r="X468" i="2"/>
  <c r="W468" i="2"/>
  <c r="V468" i="2"/>
  <c r="U468" i="2"/>
  <c r="T468" i="2"/>
  <c r="S468" i="2"/>
  <c r="R468" i="2"/>
  <c r="Q468" i="2"/>
  <c r="P468" i="2"/>
  <c r="O468" i="2"/>
  <c r="N468" i="2"/>
  <c r="M468" i="2"/>
  <c r="L468" i="2"/>
  <c r="K468" i="2"/>
  <c r="J468" i="2"/>
  <c r="I468" i="2"/>
  <c r="H468" i="2"/>
  <c r="G468" i="2"/>
  <c r="F468" i="2"/>
  <c r="E468" i="2"/>
  <c r="D468" i="2"/>
  <c r="AC467" i="2"/>
  <c r="AB467" i="2"/>
  <c r="AA467" i="2"/>
  <c r="Z467" i="2"/>
  <c r="Y467" i="2"/>
  <c r="X467" i="2"/>
  <c r="W467" i="2"/>
  <c r="V467" i="2"/>
  <c r="U467" i="2"/>
  <c r="T467" i="2"/>
  <c r="S467" i="2"/>
  <c r="R467" i="2"/>
  <c r="Q467" i="2"/>
  <c r="P467" i="2"/>
  <c r="O467" i="2"/>
  <c r="N467" i="2"/>
  <c r="M467" i="2"/>
  <c r="L467" i="2"/>
  <c r="K467" i="2"/>
  <c r="J467" i="2"/>
  <c r="I467" i="2"/>
  <c r="H467" i="2"/>
  <c r="G467" i="2"/>
  <c r="F467" i="2"/>
  <c r="E467" i="2"/>
  <c r="D467" i="2"/>
  <c r="AC466" i="2"/>
  <c r="AB466" i="2"/>
  <c r="AA466" i="2"/>
  <c r="Z466" i="2"/>
  <c r="Y466" i="2"/>
  <c r="X466" i="2"/>
  <c r="W466" i="2"/>
  <c r="V466" i="2"/>
  <c r="U466" i="2"/>
  <c r="T466" i="2"/>
  <c r="S466" i="2"/>
  <c r="R466" i="2"/>
  <c r="Q466" i="2"/>
  <c r="P466" i="2"/>
  <c r="O466" i="2"/>
  <c r="N466" i="2"/>
  <c r="M466" i="2"/>
  <c r="L466" i="2"/>
  <c r="K466" i="2"/>
  <c r="J466" i="2"/>
  <c r="I466" i="2"/>
  <c r="H466" i="2"/>
  <c r="G466" i="2"/>
  <c r="F466" i="2"/>
  <c r="E466" i="2"/>
  <c r="D466" i="2"/>
  <c r="AC465" i="2"/>
  <c r="AB465" i="2"/>
  <c r="AA465" i="2"/>
  <c r="Z465" i="2"/>
  <c r="Y465" i="2"/>
  <c r="X465" i="2"/>
  <c r="W465" i="2"/>
  <c r="V465" i="2"/>
  <c r="U465" i="2"/>
  <c r="T465" i="2"/>
  <c r="S465" i="2"/>
  <c r="R465" i="2"/>
  <c r="Q465" i="2"/>
  <c r="P465" i="2"/>
  <c r="O465" i="2"/>
  <c r="N465" i="2"/>
  <c r="M465" i="2"/>
  <c r="L465" i="2"/>
  <c r="K465" i="2"/>
  <c r="J465" i="2"/>
  <c r="I465" i="2"/>
  <c r="H465" i="2"/>
  <c r="G465" i="2"/>
  <c r="F465" i="2"/>
  <c r="E465" i="2"/>
  <c r="D465" i="2"/>
  <c r="AC464" i="2"/>
  <c r="AB464" i="2"/>
  <c r="AA464" i="2"/>
  <c r="Z464" i="2"/>
  <c r="Y464" i="2"/>
  <c r="X464" i="2"/>
  <c r="W464" i="2"/>
  <c r="V464" i="2"/>
  <c r="U464" i="2"/>
  <c r="T464" i="2"/>
  <c r="S464" i="2"/>
  <c r="R464" i="2"/>
  <c r="Q464" i="2"/>
  <c r="P464" i="2"/>
  <c r="O464" i="2"/>
  <c r="N464" i="2"/>
  <c r="M464" i="2"/>
  <c r="L464" i="2"/>
  <c r="K464" i="2"/>
  <c r="J464" i="2"/>
  <c r="I464" i="2"/>
  <c r="H464" i="2"/>
  <c r="G464" i="2"/>
  <c r="F464" i="2"/>
  <c r="E464" i="2"/>
  <c r="D464" i="2"/>
  <c r="AC463" i="2"/>
  <c r="AB463" i="2"/>
  <c r="AA463" i="2"/>
  <c r="Z463" i="2"/>
  <c r="Y463" i="2"/>
  <c r="X463" i="2"/>
  <c r="W463" i="2"/>
  <c r="V463" i="2"/>
  <c r="U463" i="2"/>
  <c r="T463" i="2"/>
  <c r="S463" i="2"/>
  <c r="R463" i="2"/>
  <c r="Q463" i="2"/>
  <c r="P463" i="2"/>
  <c r="O463" i="2"/>
  <c r="N463" i="2"/>
  <c r="M463" i="2"/>
  <c r="L463" i="2"/>
  <c r="K463" i="2"/>
  <c r="J463" i="2"/>
  <c r="I463" i="2"/>
  <c r="H463" i="2"/>
  <c r="G463" i="2"/>
  <c r="F463" i="2"/>
  <c r="E463" i="2"/>
  <c r="D463" i="2"/>
  <c r="AC462" i="2"/>
  <c r="AC218" i="3" s="1"/>
  <c r="AB462" i="2"/>
  <c r="AB218" i="3" s="1"/>
  <c r="AA462" i="2"/>
  <c r="AA218" i="3" s="1"/>
  <c r="Z462" i="2"/>
  <c r="Z218" i="3" s="1"/>
  <c r="Y462" i="2"/>
  <c r="Y218" i="3" s="1"/>
  <c r="X462" i="2"/>
  <c r="X218" i="3" s="1"/>
  <c r="W462" i="2"/>
  <c r="W218" i="3" s="1"/>
  <c r="V462" i="2"/>
  <c r="V218" i="3" s="1"/>
  <c r="U462" i="2"/>
  <c r="U218" i="3" s="1"/>
  <c r="T462" i="2"/>
  <c r="T218" i="3" s="1"/>
  <c r="S462" i="2"/>
  <c r="S218" i="3" s="1"/>
  <c r="R462" i="2"/>
  <c r="R218" i="3" s="1"/>
  <c r="Q462" i="2"/>
  <c r="Q218" i="3" s="1"/>
  <c r="P462" i="2"/>
  <c r="P218" i="3" s="1"/>
  <c r="O462" i="2"/>
  <c r="O218" i="3" s="1"/>
  <c r="N462" i="2"/>
  <c r="N218" i="3" s="1"/>
  <c r="M462" i="2"/>
  <c r="M218" i="3" s="1"/>
  <c r="L462" i="2"/>
  <c r="L218" i="3" s="1"/>
  <c r="K462" i="2"/>
  <c r="K218" i="3" s="1"/>
  <c r="J462" i="2"/>
  <c r="J218" i="3" s="1"/>
  <c r="I462" i="2"/>
  <c r="I218" i="3" s="1"/>
  <c r="H462" i="2"/>
  <c r="H218" i="3" s="1"/>
  <c r="G462" i="2"/>
  <c r="G218" i="3" s="1"/>
  <c r="F462" i="2"/>
  <c r="F218" i="3" s="1"/>
  <c r="E462" i="2"/>
  <c r="E218" i="3" s="1"/>
  <c r="D462" i="2"/>
  <c r="D218" i="3" s="1"/>
  <c r="AC461" i="2"/>
  <c r="AB461" i="2"/>
  <c r="AA461" i="2"/>
  <c r="Z461" i="2"/>
  <c r="Y461" i="2"/>
  <c r="X461" i="2"/>
  <c r="W461" i="2"/>
  <c r="V461" i="2"/>
  <c r="U461" i="2"/>
  <c r="T461" i="2"/>
  <c r="S461" i="2"/>
  <c r="R461" i="2"/>
  <c r="Q461" i="2"/>
  <c r="P461" i="2"/>
  <c r="O461" i="2"/>
  <c r="N461" i="2"/>
  <c r="M461" i="2"/>
  <c r="L461" i="2"/>
  <c r="K461" i="2"/>
  <c r="J461" i="2"/>
  <c r="I461" i="2"/>
  <c r="H461" i="2"/>
  <c r="G461" i="2"/>
  <c r="F461" i="2"/>
  <c r="E461" i="2"/>
  <c r="D461" i="2"/>
  <c r="AC460" i="2"/>
  <c r="AC217" i="3" s="1"/>
  <c r="AB460" i="2"/>
  <c r="AA460" i="2"/>
  <c r="AA217" i="3" s="1"/>
  <c r="Z460" i="2"/>
  <c r="Z217" i="3" s="1"/>
  <c r="Y460" i="2"/>
  <c r="Y217" i="3" s="1"/>
  <c r="X460" i="2"/>
  <c r="X217" i="3" s="1"/>
  <c r="W460" i="2"/>
  <c r="W217" i="3" s="1"/>
  <c r="V460" i="2"/>
  <c r="U460" i="2"/>
  <c r="U217" i="3" s="1"/>
  <c r="T460" i="2"/>
  <c r="S460" i="2"/>
  <c r="S217" i="3" s="1"/>
  <c r="R460" i="2"/>
  <c r="R217" i="3" s="1"/>
  <c r="Q460" i="2"/>
  <c r="Q217" i="3" s="1"/>
  <c r="P460" i="2"/>
  <c r="P217" i="3" s="1"/>
  <c r="O460" i="2"/>
  <c r="O217" i="3" s="1"/>
  <c r="N460" i="2"/>
  <c r="M460" i="2"/>
  <c r="M217" i="3" s="1"/>
  <c r="L460" i="2"/>
  <c r="K460" i="2"/>
  <c r="K217" i="3" s="1"/>
  <c r="J460" i="2"/>
  <c r="J217" i="3" s="1"/>
  <c r="I460" i="2"/>
  <c r="I217" i="3" s="1"/>
  <c r="H460" i="2"/>
  <c r="H217" i="3" s="1"/>
  <c r="G460" i="2"/>
  <c r="G217" i="3" s="1"/>
  <c r="F460" i="2"/>
  <c r="E460" i="2"/>
  <c r="E217" i="3" s="1"/>
  <c r="D460" i="2"/>
  <c r="AC459" i="2"/>
  <c r="AB459" i="2"/>
  <c r="AA459" i="2"/>
  <c r="Z459" i="2"/>
  <c r="Y459" i="2"/>
  <c r="X459" i="2"/>
  <c r="W459" i="2"/>
  <c r="V459" i="2"/>
  <c r="U459" i="2"/>
  <c r="T459" i="2"/>
  <c r="S459" i="2"/>
  <c r="R459" i="2"/>
  <c r="Q459" i="2"/>
  <c r="P459" i="2"/>
  <c r="O459" i="2"/>
  <c r="N459" i="2"/>
  <c r="M459" i="2"/>
  <c r="L459" i="2"/>
  <c r="K459" i="2"/>
  <c r="J459" i="2"/>
  <c r="I459" i="2"/>
  <c r="H459" i="2"/>
  <c r="G459" i="2"/>
  <c r="F459" i="2"/>
  <c r="E459" i="2"/>
  <c r="D459" i="2"/>
  <c r="AC458" i="2"/>
  <c r="AC216" i="3" s="1"/>
  <c r="AB458" i="2"/>
  <c r="AB216" i="3" s="1"/>
  <c r="AA458" i="2"/>
  <c r="AA216" i="3" s="1"/>
  <c r="Z458" i="2"/>
  <c r="Y458" i="2"/>
  <c r="Y216" i="3" s="1"/>
  <c r="X458" i="2"/>
  <c r="W458" i="2"/>
  <c r="W216" i="3" s="1"/>
  <c r="V458" i="2"/>
  <c r="V216" i="3" s="1"/>
  <c r="U458" i="2"/>
  <c r="U216" i="3" s="1"/>
  <c r="T458" i="2"/>
  <c r="T216" i="3" s="1"/>
  <c r="S458" i="2"/>
  <c r="S216" i="3" s="1"/>
  <c r="R458" i="2"/>
  <c r="Q458" i="2"/>
  <c r="Q216" i="3" s="1"/>
  <c r="P458" i="2"/>
  <c r="O458" i="2"/>
  <c r="O216" i="3" s="1"/>
  <c r="N458" i="2"/>
  <c r="N216" i="3" s="1"/>
  <c r="M458" i="2"/>
  <c r="M216" i="3" s="1"/>
  <c r="L458" i="2"/>
  <c r="L216" i="3" s="1"/>
  <c r="K458" i="2"/>
  <c r="K216" i="3" s="1"/>
  <c r="J458" i="2"/>
  <c r="I458" i="2"/>
  <c r="I216" i="3" s="1"/>
  <c r="H458" i="2"/>
  <c r="G458" i="2"/>
  <c r="G216" i="3" s="1"/>
  <c r="F458" i="2"/>
  <c r="F216" i="3" s="1"/>
  <c r="E458" i="2"/>
  <c r="E216" i="3" s="1"/>
  <c r="D458" i="2"/>
  <c r="D216" i="3" s="1"/>
  <c r="AC457" i="2"/>
  <c r="AC215" i="3" s="1"/>
  <c r="AB457" i="2"/>
  <c r="AB215" i="3" s="1"/>
  <c r="AA457" i="2"/>
  <c r="AA215" i="3" s="1"/>
  <c r="Z457" i="2"/>
  <c r="Z215" i="3" s="1"/>
  <c r="Y457" i="2"/>
  <c r="Y215" i="3" s="1"/>
  <c r="X457" i="2"/>
  <c r="X215" i="3" s="1"/>
  <c r="W457" i="2"/>
  <c r="W215" i="3" s="1"/>
  <c r="V457" i="2"/>
  <c r="V215" i="3" s="1"/>
  <c r="U457" i="2"/>
  <c r="U215" i="3" s="1"/>
  <c r="T457" i="2"/>
  <c r="T215" i="3" s="1"/>
  <c r="S457" i="2"/>
  <c r="S215" i="3" s="1"/>
  <c r="R457" i="2"/>
  <c r="R215" i="3" s="1"/>
  <c r="Q457" i="2"/>
  <c r="Q215" i="3" s="1"/>
  <c r="P457" i="2"/>
  <c r="P215" i="3" s="1"/>
  <c r="O457" i="2"/>
  <c r="O215" i="3" s="1"/>
  <c r="N457" i="2"/>
  <c r="N215" i="3" s="1"/>
  <c r="M457" i="2"/>
  <c r="M215" i="3" s="1"/>
  <c r="L457" i="2"/>
  <c r="L215" i="3" s="1"/>
  <c r="K457" i="2"/>
  <c r="K215" i="3" s="1"/>
  <c r="J457" i="2"/>
  <c r="J215" i="3" s="1"/>
  <c r="I457" i="2"/>
  <c r="I215" i="3" s="1"/>
  <c r="H457" i="2"/>
  <c r="H215" i="3" s="1"/>
  <c r="G457" i="2"/>
  <c r="G215" i="3" s="1"/>
  <c r="F457" i="2"/>
  <c r="F215" i="3" s="1"/>
  <c r="E457" i="2"/>
  <c r="E215" i="3" s="1"/>
  <c r="D457" i="2"/>
  <c r="AC456" i="2"/>
  <c r="AB456" i="2"/>
  <c r="AA456" i="2"/>
  <c r="Z456" i="2"/>
  <c r="Y456" i="2"/>
  <c r="X456" i="2"/>
  <c r="W456" i="2"/>
  <c r="V456" i="2"/>
  <c r="U456" i="2"/>
  <c r="T456" i="2"/>
  <c r="S456" i="2"/>
  <c r="R456" i="2"/>
  <c r="Q456" i="2"/>
  <c r="P456" i="2"/>
  <c r="O456" i="2"/>
  <c r="N456" i="2"/>
  <c r="M456" i="2"/>
  <c r="L456" i="2"/>
  <c r="K456" i="2"/>
  <c r="J456" i="2"/>
  <c r="I456" i="2"/>
  <c r="H456" i="2"/>
  <c r="G456" i="2"/>
  <c r="F456" i="2"/>
  <c r="E456" i="2"/>
  <c r="D456" i="2"/>
  <c r="AC455" i="2"/>
  <c r="AC214" i="3" s="1"/>
  <c r="AB455" i="2"/>
  <c r="AB214" i="3" s="1"/>
  <c r="AA455" i="2"/>
  <c r="AA214" i="3" s="1"/>
  <c r="Z455" i="2"/>
  <c r="Z214" i="3" s="1"/>
  <c r="Y455" i="2"/>
  <c r="Y214" i="3" s="1"/>
  <c r="X455" i="2"/>
  <c r="X214" i="3" s="1"/>
  <c r="W455" i="2"/>
  <c r="W214" i="3" s="1"/>
  <c r="V455" i="2"/>
  <c r="V214" i="3" s="1"/>
  <c r="U455" i="2"/>
  <c r="U214" i="3" s="1"/>
  <c r="T455" i="2"/>
  <c r="T214" i="3" s="1"/>
  <c r="S455" i="2"/>
  <c r="S214" i="3" s="1"/>
  <c r="R455" i="2"/>
  <c r="R214" i="3" s="1"/>
  <c r="Q455" i="2"/>
  <c r="Q214" i="3" s="1"/>
  <c r="P455" i="2"/>
  <c r="P214" i="3" s="1"/>
  <c r="O455" i="2"/>
  <c r="O214" i="3" s="1"/>
  <c r="N455" i="2"/>
  <c r="N214" i="3" s="1"/>
  <c r="M455" i="2"/>
  <c r="M214" i="3" s="1"/>
  <c r="L455" i="2"/>
  <c r="L214" i="3" s="1"/>
  <c r="K455" i="2"/>
  <c r="K214" i="3" s="1"/>
  <c r="J455" i="2"/>
  <c r="J214" i="3" s="1"/>
  <c r="I455" i="2"/>
  <c r="I214" i="3" s="1"/>
  <c r="H455" i="2"/>
  <c r="H214" i="3" s="1"/>
  <c r="G455" i="2"/>
  <c r="G214" i="3" s="1"/>
  <c r="F455" i="2"/>
  <c r="F214" i="3" s="1"/>
  <c r="E455" i="2"/>
  <c r="E214" i="3" s="1"/>
  <c r="D455" i="2"/>
  <c r="AC454" i="2"/>
  <c r="AB454" i="2"/>
  <c r="AA454" i="2"/>
  <c r="Z454" i="2"/>
  <c r="Y454" i="2"/>
  <c r="X454" i="2"/>
  <c r="W454" i="2"/>
  <c r="V454" i="2"/>
  <c r="U454" i="2"/>
  <c r="T454" i="2"/>
  <c r="S454" i="2"/>
  <c r="R454" i="2"/>
  <c r="Q454" i="2"/>
  <c r="P454" i="2"/>
  <c r="O454" i="2"/>
  <c r="N454" i="2"/>
  <c r="M454" i="2"/>
  <c r="L454" i="2"/>
  <c r="K454" i="2"/>
  <c r="J454" i="2"/>
  <c r="I454" i="2"/>
  <c r="H454" i="2"/>
  <c r="G454" i="2"/>
  <c r="F454" i="2"/>
  <c r="E454" i="2"/>
  <c r="D454" i="2"/>
  <c r="AC453" i="2"/>
  <c r="AC213" i="3" s="1"/>
  <c r="AB453" i="2"/>
  <c r="AB213" i="3" s="1"/>
  <c r="AA453" i="2"/>
  <c r="AA213" i="3" s="1"/>
  <c r="Z453" i="2"/>
  <c r="Z213" i="3" s="1"/>
  <c r="Y453" i="2"/>
  <c r="Y213" i="3" s="1"/>
  <c r="X453" i="2"/>
  <c r="X213" i="3" s="1"/>
  <c r="W453" i="2"/>
  <c r="W213" i="3" s="1"/>
  <c r="V453" i="2"/>
  <c r="V213" i="3" s="1"/>
  <c r="U453" i="2"/>
  <c r="U213" i="3" s="1"/>
  <c r="T453" i="2"/>
  <c r="T213" i="3" s="1"/>
  <c r="S453" i="2"/>
  <c r="S213" i="3" s="1"/>
  <c r="R453" i="2"/>
  <c r="R213" i="3" s="1"/>
  <c r="Q453" i="2"/>
  <c r="Q213" i="3" s="1"/>
  <c r="P453" i="2"/>
  <c r="P213" i="3" s="1"/>
  <c r="O453" i="2"/>
  <c r="O213" i="3" s="1"/>
  <c r="N453" i="2"/>
  <c r="N213" i="3" s="1"/>
  <c r="M453" i="2"/>
  <c r="M213" i="3" s="1"/>
  <c r="L453" i="2"/>
  <c r="L213" i="3" s="1"/>
  <c r="K453" i="2"/>
  <c r="K213" i="3" s="1"/>
  <c r="J453" i="2"/>
  <c r="J213" i="3" s="1"/>
  <c r="I453" i="2"/>
  <c r="I213" i="3" s="1"/>
  <c r="H453" i="2"/>
  <c r="H213" i="3" s="1"/>
  <c r="G453" i="2"/>
  <c r="G213" i="3" s="1"/>
  <c r="F453" i="2"/>
  <c r="F213" i="3" s="1"/>
  <c r="E453" i="2"/>
  <c r="E213" i="3" s="1"/>
  <c r="D453" i="2"/>
  <c r="AC452" i="2"/>
  <c r="AC212" i="3" s="1"/>
  <c r="AB452" i="2"/>
  <c r="AB212" i="3" s="1"/>
  <c r="AA452" i="2"/>
  <c r="AA212" i="3" s="1"/>
  <c r="Z452" i="2"/>
  <c r="Z212" i="3" s="1"/>
  <c r="Y452" i="2"/>
  <c r="Y212" i="3" s="1"/>
  <c r="X452" i="2"/>
  <c r="X212" i="3" s="1"/>
  <c r="W452" i="2"/>
  <c r="W212" i="3" s="1"/>
  <c r="V452" i="2"/>
  <c r="V212" i="3" s="1"/>
  <c r="U452" i="2"/>
  <c r="U212" i="3" s="1"/>
  <c r="T452" i="2"/>
  <c r="T212" i="3" s="1"/>
  <c r="S452" i="2"/>
  <c r="S212" i="3" s="1"/>
  <c r="R452" i="2"/>
  <c r="R212" i="3" s="1"/>
  <c r="Q452" i="2"/>
  <c r="Q212" i="3" s="1"/>
  <c r="P452" i="2"/>
  <c r="P212" i="3" s="1"/>
  <c r="O452" i="2"/>
  <c r="O212" i="3" s="1"/>
  <c r="N452" i="2"/>
  <c r="N212" i="3" s="1"/>
  <c r="M452" i="2"/>
  <c r="M212" i="3" s="1"/>
  <c r="L452" i="2"/>
  <c r="L212" i="3" s="1"/>
  <c r="K452" i="2"/>
  <c r="K212" i="3" s="1"/>
  <c r="J452" i="2"/>
  <c r="J212" i="3" s="1"/>
  <c r="I452" i="2"/>
  <c r="I212" i="3" s="1"/>
  <c r="H452" i="2"/>
  <c r="H212" i="3" s="1"/>
  <c r="G452" i="2"/>
  <c r="G212" i="3" s="1"/>
  <c r="F452" i="2"/>
  <c r="F212" i="3" s="1"/>
  <c r="E452" i="2"/>
  <c r="E212" i="3" s="1"/>
  <c r="D452" i="2"/>
  <c r="AC451" i="2"/>
  <c r="AB451" i="2"/>
  <c r="AA451" i="2"/>
  <c r="Z451" i="2"/>
  <c r="Y451" i="2"/>
  <c r="X451" i="2"/>
  <c r="W451" i="2"/>
  <c r="V451" i="2"/>
  <c r="U451" i="2"/>
  <c r="T451" i="2"/>
  <c r="S451" i="2"/>
  <c r="R451" i="2"/>
  <c r="Q451" i="2"/>
  <c r="P451" i="2"/>
  <c r="O451" i="2"/>
  <c r="N451" i="2"/>
  <c r="M451" i="2"/>
  <c r="L451" i="2"/>
  <c r="K451" i="2"/>
  <c r="J451" i="2"/>
  <c r="I451" i="2"/>
  <c r="H451" i="2"/>
  <c r="G451" i="2"/>
  <c r="F451" i="2"/>
  <c r="E451" i="2"/>
  <c r="D451" i="2"/>
  <c r="AC450" i="2"/>
  <c r="AC211" i="3" s="1"/>
  <c r="AB450" i="2"/>
  <c r="AB211" i="3" s="1"/>
  <c r="AA450" i="2"/>
  <c r="AA211" i="3" s="1"/>
  <c r="Z450" i="2"/>
  <c r="Z211" i="3" s="1"/>
  <c r="Y450" i="2"/>
  <c r="Y211" i="3" s="1"/>
  <c r="X450" i="2"/>
  <c r="X211" i="3" s="1"/>
  <c r="W450" i="2"/>
  <c r="W211" i="3" s="1"/>
  <c r="V450" i="2"/>
  <c r="V211" i="3" s="1"/>
  <c r="U450" i="2"/>
  <c r="U211" i="3" s="1"/>
  <c r="T450" i="2"/>
  <c r="T211" i="3" s="1"/>
  <c r="S450" i="2"/>
  <c r="S211" i="3" s="1"/>
  <c r="R450" i="2"/>
  <c r="R211" i="3" s="1"/>
  <c r="Q450" i="2"/>
  <c r="Q211" i="3" s="1"/>
  <c r="P450" i="2"/>
  <c r="P211" i="3" s="1"/>
  <c r="O450" i="2"/>
  <c r="O211" i="3" s="1"/>
  <c r="N450" i="2"/>
  <c r="N211" i="3" s="1"/>
  <c r="M450" i="2"/>
  <c r="M211" i="3" s="1"/>
  <c r="L450" i="2"/>
  <c r="L211" i="3" s="1"/>
  <c r="K450" i="2"/>
  <c r="K211" i="3" s="1"/>
  <c r="J450" i="2"/>
  <c r="J211" i="3" s="1"/>
  <c r="I450" i="2"/>
  <c r="I211" i="3" s="1"/>
  <c r="H450" i="2"/>
  <c r="H211" i="3" s="1"/>
  <c r="G450" i="2"/>
  <c r="G211" i="3" s="1"/>
  <c r="F450" i="2"/>
  <c r="F211" i="3" s="1"/>
  <c r="E450" i="2"/>
  <c r="E211" i="3" s="1"/>
  <c r="D450" i="2"/>
  <c r="AC449" i="2"/>
  <c r="AB449" i="2"/>
  <c r="AA449" i="2"/>
  <c r="Z449" i="2"/>
  <c r="Y449" i="2"/>
  <c r="X449" i="2"/>
  <c r="W449" i="2"/>
  <c r="V449" i="2"/>
  <c r="U449" i="2"/>
  <c r="T449" i="2"/>
  <c r="S449" i="2"/>
  <c r="R449" i="2"/>
  <c r="Q449" i="2"/>
  <c r="P449" i="2"/>
  <c r="O449" i="2"/>
  <c r="N449" i="2"/>
  <c r="M449" i="2"/>
  <c r="L449" i="2"/>
  <c r="K449" i="2"/>
  <c r="J449" i="2"/>
  <c r="I449" i="2"/>
  <c r="H449" i="2"/>
  <c r="G449" i="2"/>
  <c r="F449" i="2"/>
  <c r="E449" i="2"/>
  <c r="D449" i="2"/>
  <c r="AC448" i="2"/>
  <c r="AC210" i="3" s="1"/>
  <c r="AB448" i="2"/>
  <c r="AB210" i="3" s="1"/>
  <c r="AA448" i="2"/>
  <c r="AA210" i="3" s="1"/>
  <c r="Z448" i="2"/>
  <c r="Z210" i="3" s="1"/>
  <c r="Y448" i="2"/>
  <c r="Y210" i="3" s="1"/>
  <c r="X448" i="2"/>
  <c r="X210" i="3" s="1"/>
  <c r="W448" i="2"/>
  <c r="W210" i="3" s="1"/>
  <c r="V448" i="2"/>
  <c r="V210" i="3" s="1"/>
  <c r="U448" i="2"/>
  <c r="U210" i="3" s="1"/>
  <c r="T448" i="2"/>
  <c r="T210" i="3" s="1"/>
  <c r="S448" i="2"/>
  <c r="S210" i="3" s="1"/>
  <c r="R448" i="2"/>
  <c r="R210" i="3" s="1"/>
  <c r="Q448" i="2"/>
  <c r="Q210" i="3" s="1"/>
  <c r="P448" i="2"/>
  <c r="P210" i="3" s="1"/>
  <c r="O448" i="2"/>
  <c r="O210" i="3" s="1"/>
  <c r="N448" i="2"/>
  <c r="N210" i="3" s="1"/>
  <c r="M448" i="2"/>
  <c r="M210" i="3" s="1"/>
  <c r="L448" i="2"/>
  <c r="L210" i="3" s="1"/>
  <c r="K448" i="2"/>
  <c r="K210" i="3" s="1"/>
  <c r="J448" i="2"/>
  <c r="J210" i="3" s="1"/>
  <c r="I448" i="2"/>
  <c r="I210" i="3" s="1"/>
  <c r="H448" i="2"/>
  <c r="H210" i="3" s="1"/>
  <c r="G448" i="2"/>
  <c r="G210" i="3" s="1"/>
  <c r="F448" i="2"/>
  <c r="F210" i="3" s="1"/>
  <c r="E448" i="2"/>
  <c r="E210" i="3" s="1"/>
  <c r="D448" i="2"/>
  <c r="AC447" i="2"/>
  <c r="AC209" i="3" s="1"/>
  <c r="AB447" i="2"/>
  <c r="AB209" i="3" s="1"/>
  <c r="AA447" i="2"/>
  <c r="AA209" i="3" s="1"/>
  <c r="Z447" i="2"/>
  <c r="Z209" i="3" s="1"/>
  <c r="Y447" i="2"/>
  <c r="Y209" i="3" s="1"/>
  <c r="X447" i="2"/>
  <c r="X209" i="3" s="1"/>
  <c r="W447" i="2"/>
  <c r="W209" i="3" s="1"/>
  <c r="V447" i="2"/>
  <c r="V209" i="3" s="1"/>
  <c r="U447" i="2"/>
  <c r="U209" i="3" s="1"/>
  <c r="T447" i="2"/>
  <c r="T209" i="3" s="1"/>
  <c r="S447" i="2"/>
  <c r="S209" i="3" s="1"/>
  <c r="R447" i="2"/>
  <c r="R209" i="3" s="1"/>
  <c r="Q447" i="2"/>
  <c r="Q209" i="3" s="1"/>
  <c r="P447" i="2"/>
  <c r="P209" i="3" s="1"/>
  <c r="O447" i="2"/>
  <c r="O209" i="3" s="1"/>
  <c r="N447" i="2"/>
  <c r="N209" i="3" s="1"/>
  <c r="M447" i="2"/>
  <c r="M209" i="3" s="1"/>
  <c r="L447" i="2"/>
  <c r="L209" i="3" s="1"/>
  <c r="K447" i="2"/>
  <c r="K209" i="3" s="1"/>
  <c r="J447" i="2"/>
  <c r="J209" i="3" s="1"/>
  <c r="I447" i="2"/>
  <c r="I209" i="3" s="1"/>
  <c r="H447" i="2"/>
  <c r="H209" i="3" s="1"/>
  <c r="G447" i="2"/>
  <c r="G209" i="3" s="1"/>
  <c r="F447" i="2"/>
  <c r="F209" i="3" s="1"/>
  <c r="E447" i="2"/>
  <c r="E209" i="3" s="1"/>
  <c r="D447" i="2"/>
  <c r="AC446" i="2"/>
  <c r="AB446" i="2"/>
  <c r="AA446" i="2"/>
  <c r="Z446" i="2"/>
  <c r="Y446" i="2"/>
  <c r="X446" i="2"/>
  <c r="W446" i="2"/>
  <c r="V446" i="2"/>
  <c r="U446" i="2"/>
  <c r="T446" i="2"/>
  <c r="S446" i="2"/>
  <c r="R446" i="2"/>
  <c r="Q446" i="2"/>
  <c r="P446" i="2"/>
  <c r="O446" i="2"/>
  <c r="N446" i="2"/>
  <c r="M446" i="2"/>
  <c r="L446" i="2"/>
  <c r="K446" i="2"/>
  <c r="J446" i="2"/>
  <c r="I446" i="2"/>
  <c r="H446" i="2"/>
  <c r="G446" i="2"/>
  <c r="F446" i="2"/>
  <c r="E446" i="2"/>
  <c r="D446" i="2"/>
  <c r="AC445" i="2"/>
  <c r="AC208" i="3" s="1"/>
  <c r="AB445" i="2"/>
  <c r="AB208" i="3" s="1"/>
  <c r="AA445" i="2"/>
  <c r="AA208" i="3" s="1"/>
  <c r="Z445" i="2"/>
  <c r="Z208" i="3" s="1"/>
  <c r="Y445" i="2"/>
  <c r="Y208" i="3" s="1"/>
  <c r="X445" i="2"/>
  <c r="X208" i="3" s="1"/>
  <c r="W445" i="2"/>
  <c r="W208" i="3" s="1"/>
  <c r="V445" i="2"/>
  <c r="V208" i="3" s="1"/>
  <c r="U445" i="2"/>
  <c r="U208" i="3" s="1"/>
  <c r="T445" i="2"/>
  <c r="T208" i="3" s="1"/>
  <c r="S445" i="2"/>
  <c r="S208" i="3" s="1"/>
  <c r="R445" i="2"/>
  <c r="R208" i="3" s="1"/>
  <c r="Q445" i="2"/>
  <c r="Q208" i="3" s="1"/>
  <c r="P445" i="2"/>
  <c r="P208" i="3" s="1"/>
  <c r="O445" i="2"/>
  <c r="O208" i="3" s="1"/>
  <c r="N445" i="2"/>
  <c r="N208" i="3" s="1"/>
  <c r="M445" i="2"/>
  <c r="M208" i="3" s="1"/>
  <c r="L445" i="2"/>
  <c r="L208" i="3" s="1"/>
  <c r="K445" i="2"/>
  <c r="K208" i="3" s="1"/>
  <c r="J445" i="2"/>
  <c r="J208" i="3" s="1"/>
  <c r="I445" i="2"/>
  <c r="I208" i="3" s="1"/>
  <c r="H445" i="2"/>
  <c r="H208" i="3" s="1"/>
  <c r="G445" i="2"/>
  <c r="G208" i="3" s="1"/>
  <c r="F445" i="2"/>
  <c r="F208" i="3" s="1"/>
  <c r="E445" i="2"/>
  <c r="E208" i="3" s="1"/>
  <c r="D445" i="2"/>
  <c r="AC444" i="2"/>
  <c r="AB444" i="2"/>
  <c r="AA444" i="2"/>
  <c r="Z444" i="2"/>
  <c r="Y444" i="2"/>
  <c r="X444" i="2"/>
  <c r="W444" i="2"/>
  <c r="V444" i="2"/>
  <c r="U444" i="2"/>
  <c r="T444" i="2"/>
  <c r="S444" i="2"/>
  <c r="R444" i="2"/>
  <c r="Q444" i="2"/>
  <c r="P444" i="2"/>
  <c r="O444" i="2"/>
  <c r="N444" i="2"/>
  <c r="M444" i="2"/>
  <c r="L444" i="2"/>
  <c r="K444" i="2"/>
  <c r="J444" i="2"/>
  <c r="I444" i="2"/>
  <c r="H444" i="2"/>
  <c r="G444" i="2"/>
  <c r="F444" i="2"/>
  <c r="E444" i="2"/>
  <c r="D444" i="2"/>
  <c r="AC443" i="2"/>
  <c r="AC207" i="3" s="1"/>
  <c r="AB443" i="2"/>
  <c r="AB207" i="3" s="1"/>
  <c r="AA443" i="2"/>
  <c r="AA207" i="3" s="1"/>
  <c r="Z443" i="2"/>
  <c r="Z207" i="3" s="1"/>
  <c r="Y443" i="2"/>
  <c r="Y207" i="3" s="1"/>
  <c r="X443" i="2"/>
  <c r="X207" i="3" s="1"/>
  <c r="W443" i="2"/>
  <c r="W207" i="3" s="1"/>
  <c r="V443" i="2"/>
  <c r="V207" i="3" s="1"/>
  <c r="U443" i="2"/>
  <c r="U207" i="3" s="1"/>
  <c r="T443" i="2"/>
  <c r="T207" i="3" s="1"/>
  <c r="S443" i="2"/>
  <c r="S207" i="3" s="1"/>
  <c r="R443" i="2"/>
  <c r="R207" i="3" s="1"/>
  <c r="Q443" i="2"/>
  <c r="Q207" i="3" s="1"/>
  <c r="P443" i="2"/>
  <c r="P207" i="3" s="1"/>
  <c r="O443" i="2"/>
  <c r="O207" i="3" s="1"/>
  <c r="N443" i="2"/>
  <c r="N207" i="3" s="1"/>
  <c r="M443" i="2"/>
  <c r="M207" i="3" s="1"/>
  <c r="L443" i="2"/>
  <c r="L207" i="3" s="1"/>
  <c r="K443" i="2"/>
  <c r="K207" i="3" s="1"/>
  <c r="J443" i="2"/>
  <c r="J207" i="3" s="1"/>
  <c r="I443" i="2"/>
  <c r="I207" i="3" s="1"/>
  <c r="H443" i="2"/>
  <c r="H207" i="3" s="1"/>
  <c r="G443" i="2"/>
  <c r="G207" i="3" s="1"/>
  <c r="F443" i="2"/>
  <c r="F207" i="3" s="1"/>
  <c r="E443" i="2"/>
  <c r="E207" i="3" s="1"/>
  <c r="D443" i="2"/>
  <c r="AC442" i="2"/>
  <c r="AC206" i="3" s="1"/>
  <c r="AB442" i="2"/>
  <c r="AB206" i="3" s="1"/>
  <c r="AA442" i="2"/>
  <c r="AA206" i="3" s="1"/>
  <c r="Z442" i="2"/>
  <c r="Z206" i="3" s="1"/>
  <c r="Y442" i="2"/>
  <c r="Y206" i="3" s="1"/>
  <c r="X442" i="2"/>
  <c r="X206" i="3" s="1"/>
  <c r="W442" i="2"/>
  <c r="W206" i="3" s="1"/>
  <c r="V442" i="2"/>
  <c r="V206" i="3" s="1"/>
  <c r="U442" i="2"/>
  <c r="U206" i="3" s="1"/>
  <c r="T442" i="2"/>
  <c r="T206" i="3" s="1"/>
  <c r="S442" i="2"/>
  <c r="S206" i="3" s="1"/>
  <c r="R442" i="2"/>
  <c r="R206" i="3" s="1"/>
  <c r="Q442" i="2"/>
  <c r="Q206" i="3" s="1"/>
  <c r="P442" i="2"/>
  <c r="P206" i="3" s="1"/>
  <c r="O442" i="2"/>
  <c r="O206" i="3" s="1"/>
  <c r="N442" i="2"/>
  <c r="N206" i="3" s="1"/>
  <c r="M442" i="2"/>
  <c r="M206" i="3" s="1"/>
  <c r="L442" i="2"/>
  <c r="L206" i="3" s="1"/>
  <c r="K442" i="2"/>
  <c r="K206" i="3" s="1"/>
  <c r="J442" i="2"/>
  <c r="J206" i="3" s="1"/>
  <c r="I442" i="2"/>
  <c r="I206" i="3" s="1"/>
  <c r="H442" i="2"/>
  <c r="H206" i="3" s="1"/>
  <c r="G442" i="2"/>
  <c r="G206" i="3" s="1"/>
  <c r="F442" i="2"/>
  <c r="F206" i="3" s="1"/>
  <c r="E442" i="2"/>
  <c r="E206" i="3" s="1"/>
  <c r="D442" i="2"/>
  <c r="AC441" i="2"/>
  <c r="AB441" i="2"/>
  <c r="AA441" i="2"/>
  <c r="Z441" i="2"/>
  <c r="Y441" i="2"/>
  <c r="X441" i="2"/>
  <c r="W441" i="2"/>
  <c r="V441" i="2"/>
  <c r="U441" i="2"/>
  <c r="T441" i="2"/>
  <c r="S441" i="2"/>
  <c r="R441" i="2"/>
  <c r="Q441" i="2"/>
  <c r="P441" i="2"/>
  <c r="O441" i="2"/>
  <c r="N441" i="2"/>
  <c r="M441" i="2"/>
  <c r="L441" i="2"/>
  <c r="K441" i="2"/>
  <c r="J441" i="2"/>
  <c r="I441" i="2"/>
  <c r="H441" i="2"/>
  <c r="G441" i="2"/>
  <c r="F441" i="2"/>
  <c r="E441" i="2"/>
  <c r="D441" i="2"/>
  <c r="AC440" i="2"/>
  <c r="AC205" i="3" s="1"/>
  <c r="AB440" i="2"/>
  <c r="AB205" i="3" s="1"/>
  <c r="AA440" i="2"/>
  <c r="AA205" i="3" s="1"/>
  <c r="Z440" i="2"/>
  <c r="Z205" i="3" s="1"/>
  <c r="Y440" i="2"/>
  <c r="Y205" i="3" s="1"/>
  <c r="X440" i="2"/>
  <c r="X205" i="3" s="1"/>
  <c r="W440" i="2"/>
  <c r="W205" i="3" s="1"/>
  <c r="V440" i="2"/>
  <c r="V205" i="3" s="1"/>
  <c r="U440" i="2"/>
  <c r="U205" i="3" s="1"/>
  <c r="T440" i="2"/>
  <c r="T205" i="3" s="1"/>
  <c r="S440" i="2"/>
  <c r="S205" i="3" s="1"/>
  <c r="R440" i="2"/>
  <c r="R205" i="3" s="1"/>
  <c r="Q440" i="2"/>
  <c r="Q205" i="3" s="1"/>
  <c r="P440" i="2"/>
  <c r="P205" i="3" s="1"/>
  <c r="O440" i="2"/>
  <c r="O205" i="3" s="1"/>
  <c r="N440" i="2"/>
  <c r="N205" i="3" s="1"/>
  <c r="M440" i="2"/>
  <c r="M205" i="3" s="1"/>
  <c r="L440" i="2"/>
  <c r="L205" i="3" s="1"/>
  <c r="K440" i="2"/>
  <c r="K205" i="3" s="1"/>
  <c r="J440" i="2"/>
  <c r="J205" i="3" s="1"/>
  <c r="I440" i="2"/>
  <c r="I205" i="3" s="1"/>
  <c r="H440" i="2"/>
  <c r="H205" i="3" s="1"/>
  <c r="G440" i="2"/>
  <c r="G205" i="3" s="1"/>
  <c r="F440" i="2"/>
  <c r="F205" i="3" s="1"/>
  <c r="E440" i="2"/>
  <c r="E205" i="3" s="1"/>
  <c r="D440" i="2"/>
  <c r="AC439" i="2"/>
  <c r="AB439" i="2"/>
  <c r="AA439" i="2"/>
  <c r="Z439" i="2"/>
  <c r="Y439" i="2"/>
  <c r="X439" i="2"/>
  <c r="W439" i="2"/>
  <c r="V439" i="2"/>
  <c r="U439" i="2"/>
  <c r="T439" i="2"/>
  <c r="S439" i="2"/>
  <c r="R439" i="2"/>
  <c r="Q439" i="2"/>
  <c r="P439" i="2"/>
  <c r="O439" i="2"/>
  <c r="N439" i="2"/>
  <c r="M439" i="2"/>
  <c r="L439" i="2"/>
  <c r="K439" i="2"/>
  <c r="J439" i="2"/>
  <c r="I439" i="2"/>
  <c r="H439" i="2"/>
  <c r="G439" i="2"/>
  <c r="F439" i="2"/>
  <c r="E439" i="2"/>
  <c r="D439" i="2"/>
  <c r="AC438" i="2"/>
  <c r="AC204" i="3" s="1"/>
  <c r="AB438" i="2"/>
  <c r="AB204" i="3" s="1"/>
  <c r="AA438" i="2"/>
  <c r="AA204" i="3" s="1"/>
  <c r="Z438" i="2"/>
  <c r="Z204" i="3" s="1"/>
  <c r="Y438" i="2"/>
  <c r="Y204" i="3" s="1"/>
  <c r="X438" i="2"/>
  <c r="X204" i="3" s="1"/>
  <c r="W438" i="2"/>
  <c r="W204" i="3" s="1"/>
  <c r="V438" i="2"/>
  <c r="V204" i="3" s="1"/>
  <c r="U438" i="2"/>
  <c r="U204" i="3" s="1"/>
  <c r="T438" i="2"/>
  <c r="T204" i="3" s="1"/>
  <c r="S438" i="2"/>
  <c r="S204" i="3" s="1"/>
  <c r="R438" i="2"/>
  <c r="R204" i="3" s="1"/>
  <c r="Q438" i="2"/>
  <c r="Q204" i="3" s="1"/>
  <c r="P438" i="2"/>
  <c r="P204" i="3" s="1"/>
  <c r="O438" i="2"/>
  <c r="O204" i="3" s="1"/>
  <c r="N438" i="2"/>
  <c r="N204" i="3" s="1"/>
  <c r="M438" i="2"/>
  <c r="M204" i="3" s="1"/>
  <c r="L438" i="2"/>
  <c r="L204" i="3" s="1"/>
  <c r="K438" i="2"/>
  <c r="K204" i="3" s="1"/>
  <c r="J438" i="2"/>
  <c r="J204" i="3" s="1"/>
  <c r="I438" i="2"/>
  <c r="I204" i="3" s="1"/>
  <c r="H438" i="2"/>
  <c r="H204" i="3" s="1"/>
  <c r="G438" i="2"/>
  <c r="G204" i="3" s="1"/>
  <c r="F438" i="2"/>
  <c r="F204" i="3" s="1"/>
  <c r="E438" i="2"/>
  <c r="E204" i="3" s="1"/>
  <c r="D438" i="2"/>
  <c r="AC437" i="2"/>
  <c r="AC203" i="3" s="1"/>
  <c r="AB437" i="2"/>
  <c r="AB203" i="3" s="1"/>
  <c r="AA437" i="2"/>
  <c r="AA203" i="3" s="1"/>
  <c r="Z437" i="2"/>
  <c r="Z203" i="3" s="1"/>
  <c r="Y437" i="2"/>
  <c r="Y203" i="3" s="1"/>
  <c r="X437" i="2"/>
  <c r="X203" i="3" s="1"/>
  <c r="W437" i="2"/>
  <c r="W203" i="3" s="1"/>
  <c r="V437" i="2"/>
  <c r="V203" i="3" s="1"/>
  <c r="U437" i="2"/>
  <c r="U203" i="3" s="1"/>
  <c r="T437" i="2"/>
  <c r="T203" i="3" s="1"/>
  <c r="S437" i="2"/>
  <c r="S203" i="3" s="1"/>
  <c r="R437" i="2"/>
  <c r="R203" i="3" s="1"/>
  <c r="Q437" i="2"/>
  <c r="Q203" i="3" s="1"/>
  <c r="P437" i="2"/>
  <c r="P203" i="3" s="1"/>
  <c r="O437" i="2"/>
  <c r="O203" i="3" s="1"/>
  <c r="N437" i="2"/>
  <c r="N203" i="3" s="1"/>
  <c r="M437" i="2"/>
  <c r="M203" i="3" s="1"/>
  <c r="L437" i="2"/>
  <c r="L203" i="3" s="1"/>
  <c r="K437" i="2"/>
  <c r="K203" i="3" s="1"/>
  <c r="J437" i="2"/>
  <c r="J203" i="3" s="1"/>
  <c r="I437" i="2"/>
  <c r="I203" i="3" s="1"/>
  <c r="H437" i="2"/>
  <c r="H203" i="3" s="1"/>
  <c r="G437" i="2"/>
  <c r="G203" i="3" s="1"/>
  <c r="F437" i="2"/>
  <c r="F203" i="3" s="1"/>
  <c r="E437" i="2"/>
  <c r="E203" i="3" s="1"/>
  <c r="D437" i="2"/>
  <c r="AC436" i="2"/>
  <c r="AB436" i="2"/>
  <c r="AA436" i="2"/>
  <c r="Z436" i="2"/>
  <c r="Y436" i="2"/>
  <c r="X436" i="2"/>
  <c r="W436" i="2"/>
  <c r="V436" i="2"/>
  <c r="U436" i="2"/>
  <c r="T436" i="2"/>
  <c r="S436" i="2"/>
  <c r="R436" i="2"/>
  <c r="Q436" i="2"/>
  <c r="P436" i="2"/>
  <c r="O436" i="2"/>
  <c r="N436" i="2"/>
  <c r="M436" i="2"/>
  <c r="L436" i="2"/>
  <c r="K436" i="2"/>
  <c r="J436" i="2"/>
  <c r="I436" i="2"/>
  <c r="H436" i="2"/>
  <c r="G436" i="2"/>
  <c r="F436" i="2"/>
  <c r="E436" i="2"/>
  <c r="D436" i="2"/>
  <c r="AC435" i="2"/>
  <c r="AC202" i="3" s="1"/>
  <c r="AB435" i="2"/>
  <c r="AB202" i="3" s="1"/>
  <c r="AA435" i="2"/>
  <c r="AA202" i="3" s="1"/>
  <c r="Z435" i="2"/>
  <c r="Z202" i="3" s="1"/>
  <c r="Y435" i="2"/>
  <c r="Y202" i="3" s="1"/>
  <c r="X435" i="2"/>
  <c r="X202" i="3" s="1"/>
  <c r="W435" i="2"/>
  <c r="W202" i="3" s="1"/>
  <c r="V435" i="2"/>
  <c r="V202" i="3" s="1"/>
  <c r="U435" i="2"/>
  <c r="U202" i="3" s="1"/>
  <c r="T435" i="2"/>
  <c r="T202" i="3" s="1"/>
  <c r="S435" i="2"/>
  <c r="S202" i="3" s="1"/>
  <c r="R435" i="2"/>
  <c r="R202" i="3" s="1"/>
  <c r="Q435" i="2"/>
  <c r="Q202" i="3" s="1"/>
  <c r="P435" i="2"/>
  <c r="P202" i="3" s="1"/>
  <c r="O435" i="2"/>
  <c r="O202" i="3" s="1"/>
  <c r="N435" i="2"/>
  <c r="N202" i="3" s="1"/>
  <c r="M435" i="2"/>
  <c r="M202" i="3" s="1"/>
  <c r="L435" i="2"/>
  <c r="L202" i="3" s="1"/>
  <c r="K435" i="2"/>
  <c r="K202" i="3" s="1"/>
  <c r="J435" i="2"/>
  <c r="J202" i="3" s="1"/>
  <c r="I435" i="2"/>
  <c r="I202" i="3" s="1"/>
  <c r="H435" i="2"/>
  <c r="H202" i="3" s="1"/>
  <c r="G435" i="2"/>
  <c r="G202" i="3" s="1"/>
  <c r="F435" i="2"/>
  <c r="F202" i="3" s="1"/>
  <c r="E435" i="2"/>
  <c r="E202" i="3" s="1"/>
  <c r="D435" i="2"/>
  <c r="AC434" i="2"/>
  <c r="AB434" i="2"/>
  <c r="AA434" i="2"/>
  <c r="Z434" i="2"/>
  <c r="Y434" i="2"/>
  <c r="X434" i="2"/>
  <c r="W434" i="2"/>
  <c r="V434" i="2"/>
  <c r="U434" i="2"/>
  <c r="T434" i="2"/>
  <c r="S434" i="2"/>
  <c r="R434" i="2"/>
  <c r="Q434" i="2"/>
  <c r="P434" i="2"/>
  <c r="O434" i="2"/>
  <c r="N434" i="2"/>
  <c r="M434" i="2"/>
  <c r="L434" i="2"/>
  <c r="K434" i="2"/>
  <c r="J434" i="2"/>
  <c r="I434" i="2"/>
  <c r="H434" i="2"/>
  <c r="G434" i="2"/>
  <c r="F434" i="2"/>
  <c r="E434" i="2"/>
  <c r="D434" i="2"/>
  <c r="AC433" i="2"/>
  <c r="AC201" i="3" s="1"/>
  <c r="AB433" i="2"/>
  <c r="AB201" i="3" s="1"/>
  <c r="AA433" i="2"/>
  <c r="AA201" i="3" s="1"/>
  <c r="Z433" i="2"/>
  <c r="Z201" i="3" s="1"/>
  <c r="Y433" i="2"/>
  <c r="Y201" i="3" s="1"/>
  <c r="X433" i="2"/>
  <c r="X201" i="3" s="1"/>
  <c r="W433" i="2"/>
  <c r="W201" i="3" s="1"/>
  <c r="V433" i="2"/>
  <c r="V201" i="3" s="1"/>
  <c r="U433" i="2"/>
  <c r="U201" i="3" s="1"/>
  <c r="T433" i="2"/>
  <c r="T201" i="3" s="1"/>
  <c r="S433" i="2"/>
  <c r="S201" i="3" s="1"/>
  <c r="R433" i="2"/>
  <c r="R201" i="3" s="1"/>
  <c r="Q433" i="2"/>
  <c r="Q201" i="3" s="1"/>
  <c r="P433" i="2"/>
  <c r="P201" i="3" s="1"/>
  <c r="O433" i="2"/>
  <c r="O201" i="3" s="1"/>
  <c r="N433" i="2"/>
  <c r="N201" i="3" s="1"/>
  <c r="M433" i="2"/>
  <c r="M201" i="3" s="1"/>
  <c r="L433" i="2"/>
  <c r="L201" i="3" s="1"/>
  <c r="K433" i="2"/>
  <c r="K201" i="3" s="1"/>
  <c r="J433" i="2"/>
  <c r="J201" i="3" s="1"/>
  <c r="I433" i="2"/>
  <c r="I201" i="3" s="1"/>
  <c r="H433" i="2"/>
  <c r="H201" i="3" s="1"/>
  <c r="G433" i="2"/>
  <c r="G201" i="3" s="1"/>
  <c r="F433" i="2"/>
  <c r="F201" i="3" s="1"/>
  <c r="E433" i="2"/>
  <c r="E201" i="3" s="1"/>
  <c r="D433" i="2"/>
  <c r="AC432" i="2"/>
  <c r="AC200" i="3" s="1"/>
  <c r="AB432" i="2"/>
  <c r="AB200" i="3" s="1"/>
  <c r="AA432" i="2"/>
  <c r="AA200" i="3" s="1"/>
  <c r="Z432" i="2"/>
  <c r="Z200" i="3" s="1"/>
  <c r="Y432" i="2"/>
  <c r="Y200" i="3" s="1"/>
  <c r="X432" i="2"/>
  <c r="X200" i="3" s="1"/>
  <c r="W432" i="2"/>
  <c r="W200" i="3" s="1"/>
  <c r="V432" i="2"/>
  <c r="V200" i="3" s="1"/>
  <c r="U432" i="2"/>
  <c r="U200" i="3" s="1"/>
  <c r="T432" i="2"/>
  <c r="T200" i="3" s="1"/>
  <c r="S432" i="2"/>
  <c r="S200" i="3" s="1"/>
  <c r="R432" i="2"/>
  <c r="R200" i="3" s="1"/>
  <c r="Q432" i="2"/>
  <c r="Q200" i="3" s="1"/>
  <c r="P432" i="2"/>
  <c r="P200" i="3" s="1"/>
  <c r="O432" i="2"/>
  <c r="O200" i="3" s="1"/>
  <c r="N432" i="2"/>
  <c r="N200" i="3" s="1"/>
  <c r="M432" i="2"/>
  <c r="M200" i="3" s="1"/>
  <c r="L432" i="2"/>
  <c r="L200" i="3" s="1"/>
  <c r="K432" i="2"/>
  <c r="K200" i="3" s="1"/>
  <c r="J432" i="2"/>
  <c r="J200" i="3" s="1"/>
  <c r="I432" i="2"/>
  <c r="I200" i="3" s="1"/>
  <c r="H432" i="2"/>
  <c r="H200" i="3" s="1"/>
  <c r="G432" i="2"/>
  <c r="G200" i="3" s="1"/>
  <c r="F432" i="2"/>
  <c r="F200" i="3" s="1"/>
  <c r="E432" i="2"/>
  <c r="E200" i="3" s="1"/>
  <c r="D432" i="2"/>
  <c r="AC431" i="2"/>
  <c r="AB431" i="2"/>
  <c r="AA431" i="2"/>
  <c r="Z431" i="2"/>
  <c r="Y431" i="2"/>
  <c r="X431" i="2"/>
  <c r="W431" i="2"/>
  <c r="V431" i="2"/>
  <c r="U431" i="2"/>
  <c r="T431" i="2"/>
  <c r="S431" i="2"/>
  <c r="R431" i="2"/>
  <c r="Q431" i="2"/>
  <c r="P431" i="2"/>
  <c r="O431" i="2"/>
  <c r="N431" i="2"/>
  <c r="M431" i="2"/>
  <c r="L431" i="2"/>
  <c r="K431" i="2"/>
  <c r="J431" i="2"/>
  <c r="I431" i="2"/>
  <c r="H431" i="2"/>
  <c r="G431" i="2"/>
  <c r="F431" i="2"/>
  <c r="E431" i="2"/>
  <c r="D431" i="2"/>
  <c r="AC430" i="2"/>
  <c r="AC199" i="3" s="1"/>
  <c r="AB430" i="2"/>
  <c r="AB199" i="3" s="1"/>
  <c r="AA430" i="2"/>
  <c r="AA199" i="3" s="1"/>
  <c r="Z430" i="2"/>
  <c r="Z199" i="3" s="1"/>
  <c r="Y430" i="2"/>
  <c r="Y199" i="3" s="1"/>
  <c r="X430" i="2"/>
  <c r="X199" i="3" s="1"/>
  <c r="W430" i="2"/>
  <c r="W199" i="3" s="1"/>
  <c r="V430" i="2"/>
  <c r="V199" i="3" s="1"/>
  <c r="U430" i="2"/>
  <c r="U199" i="3" s="1"/>
  <c r="T430" i="2"/>
  <c r="T199" i="3" s="1"/>
  <c r="S430" i="2"/>
  <c r="S199" i="3" s="1"/>
  <c r="R430" i="2"/>
  <c r="R199" i="3" s="1"/>
  <c r="Q430" i="2"/>
  <c r="Q199" i="3" s="1"/>
  <c r="P430" i="2"/>
  <c r="P199" i="3" s="1"/>
  <c r="O430" i="2"/>
  <c r="O199" i="3" s="1"/>
  <c r="N430" i="2"/>
  <c r="N199" i="3" s="1"/>
  <c r="M430" i="2"/>
  <c r="M199" i="3" s="1"/>
  <c r="L430" i="2"/>
  <c r="L199" i="3" s="1"/>
  <c r="K430" i="2"/>
  <c r="K199" i="3" s="1"/>
  <c r="J430" i="2"/>
  <c r="J199" i="3" s="1"/>
  <c r="I430" i="2"/>
  <c r="I199" i="3" s="1"/>
  <c r="H430" i="2"/>
  <c r="H199" i="3" s="1"/>
  <c r="G430" i="2"/>
  <c r="G199" i="3" s="1"/>
  <c r="F430" i="2"/>
  <c r="F199" i="3" s="1"/>
  <c r="E430" i="2"/>
  <c r="E199" i="3" s="1"/>
  <c r="D430" i="2"/>
  <c r="AC429" i="2"/>
  <c r="AB429" i="2"/>
  <c r="AA429" i="2"/>
  <c r="Z429" i="2"/>
  <c r="Y429" i="2"/>
  <c r="X429" i="2"/>
  <c r="W429" i="2"/>
  <c r="V429" i="2"/>
  <c r="U429" i="2"/>
  <c r="T429" i="2"/>
  <c r="S429" i="2"/>
  <c r="R429" i="2"/>
  <c r="Q429" i="2"/>
  <c r="P429" i="2"/>
  <c r="O429" i="2"/>
  <c r="N429" i="2"/>
  <c r="M429" i="2"/>
  <c r="L429" i="2"/>
  <c r="K429" i="2"/>
  <c r="J429" i="2"/>
  <c r="I429" i="2"/>
  <c r="H429" i="2"/>
  <c r="G429" i="2"/>
  <c r="F429" i="2"/>
  <c r="E429" i="2"/>
  <c r="D429" i="2"/>
  <c r="AC428" i="2"/>
  <c r="AC198" i="3" s="1"/>
  <c r="AB428" i="2"/>
  <c r="AB198" i="3" s="1"/>
  <c r="AA428" i="2"/>
  <c r="AA198" i="3" s="1"/>
  <c r="Z428" i="2"/>
  <c r="Z198" i="3" s="1"/>
  <c r="Y428" i="2"/>
  <c r="Y198" i="3" s="1"/>
  <c r="X428" i="2"/>
  <c r="X198" i="3" s="1"/>
  <c r="W428" i="2"/>
  <c r="W198" i="3" s="1"/>
  <c r="V428" i="2"/>
  <c r="V198" i="3" s="1"/>
  <c r="U428" i="2"/>
  <c r="U198" i="3" s="1"/>
  <c r="T428" i="2"/>
  <c r="T198" i="3" s="1"/>
  <c r="S428" i="2"/>
  <c r="S198" i="3" s="1"/>
  <c r="R428" i="2"/>
  <c r="R198" i="3" s="1"/>
  <c r="Q428" i="2"/>
  <c r="Q198" i="3" s="1"/>
  <c r="P428" i="2"/>
  <c r="P198" i="3" s="1"/>
  <c r="O428" i="2"/>
  <c r="O198" i="3" s="1"/>
  <c r="N428" i="2"/>
  <c r="N198" i="3" s="1"/>
  <c r="M428" i="2"/>
  <c r="M198" i="3" s="1"/>
  <c r="L428" i="2"/>
  <c r="L198" i="3" s="1"/>
  <c r="K428" i="2"/>
  <c r="K198" i="3" s="1"/>
  <c r="J428" i="2"/>
  <c r="J198" i="3" s="1"/>
  <c r="I428" i="2"/>
  <c r="I198" i="3" s="1"/>
  <c r="H428" i="2"/>
  <c r="H198" i="3" s="1"/>
  <c r="G428" i="2"/>
  <c r="G198" i="3" s="1"/>
  <c r="F428" i="2"/>
  <c r="F198" i="3" s="1"/>
  <c r="E428" i="2"/>
  <c r="E198" i="3" s="1"/>
  <c r="D428" i="2"/>
  <c r="AC427" i="2"/>
  <c r="AC197" i="3" s="1"/>
  <c r="AB427" i="2"/>
  <c r="AB197" i="3" s="1"/>
  <c r="AA427" i="2"/>
  <c r="AA197" i="3" s="1"/>
  <c r="Z427" i="2"/>
  <c r="Z197" i="3" s="1"/>
  <c r="Y427" i="2"/>
  <c r="Y197" i="3" s="1"/>
  <c r="X427" i="2"/>
  <c r="X197" i="3" s="1"/>
  <c r="W427" i="2"/>
  <c r="W197" i="3" s="1"/>
  <c r="V427" i="2"/>
  <c r="V197" i="3" s="1"/>
  <c r="U427" i="2"/>
  <c r="U197" i="3" s="1"/>
  <c r="T427" i="2"/>
  <c r="T197" i="3" s="1"/>
  <c r="S427" i="2"/>
  <c r="S197" i="3" s="1"/>
  <c r="R427" i="2"/>
  <c r="R197" i="3" s="1"/>
  <c r="Q427" i="2"/>
  <c r="Q197" i="3" s="1"/>
  <c r="P427" i="2"/>
  <c r="P197" i="3" s="1"/>
  <c r="O427" i="2"/>
  <c r="O197" i="3" s="1"/>
  <c r="N427" i="2"/>
  <c r="N197" i="3" s="1"/>
  <c r="M427" i="2"/>
  <c r="M197" i="3" s="1"/>
  <c r="L427" i="2"/>
  <c r="L197" i="3" s="1"/>
  <c r="K427" i="2"/>
  <c r="K197" i="3" s="1"/>
  <c r="J427" i="2"/>
  <c r="J197" i="3" s="1"/>
  <c r="I427" i="2"/>
  <c r="I197" i="3" s="1"/>
  <c r="H427" i="2"/>
  <c r="H197" i="3" s="1"/>
  <c r="G427" i="2"/>
  <c r="G197" i="3" s="1"/>
  <c r="F427" i="2"/>
  <c r="F197" i="3" s="1"/>
  <c r="E427" i="2"/>
  <c r="E197" i="3" s="1"/>
  <c r="D427" i="2"/>
  <c r="AC426" i="2"/>
  <c r="AB426" i="2"/>
  <c r="AA426" i="2"/>
  <c r="Z426" i="2"/>
  <c r="Y426" i="2"/>
  <c r="X426" i="2"/>
  <c r="W426" i="2"/>
  <c r="V426" i="2"/>
  <c r="U426" i="2"/>
  <c r="T426" i="2"/>
  <c r="S426" i="2"/>
  <c r="R426" i="2"/>
  <c r="Q426" i="2"/>
  <c r="P426" i="2"/>
  <c r="O426" i="2"/>
  <c r="N426" i="2"/>
  <c r="M426" i="2"/>
  <c r="L426" i="2"/>
  <c r="K426" i="2"/>
  <c r="J426" i="2"/>
  <c r="I426" i="2"/>
  <c r="H426" i="2"/>
  <c r="G426" i="2"/>
  <c r="F426" i="2"/>
  <c r="E426" i="2"/>
  <c r="D426" i="2"/>
  <c r="AC425" i="2"/>
  <c r="AC196" i="3" s="1"/>
  <c r="AB425" i="2"/>
  <c r="AB196" i="3" s="1"/>
  <c r="AA425" i="2"/>
  <c r="AA196" i="3" s="1"/>
  <c r="Z425" i="2"/>
  <c r="Z196" i="3" s="1"/>
  <c r="Y425" i="2"/>
  <c r="Y196" i="3" s="1"/>
  <c r="X425" i="2"/>
  <c r="X196" i="3" s="1"/>
  <c r="W425" i="2"/>
  <c r="W196" i="3" s="1"/>
  <c r="V425" i="2"/>
  <c r="V196" i="3" s="1"/>
  <c r="U425" i="2"/>
  <c r="U196" i="3" s="1"/>
  <c r="T425" i="2"/>
  <c r="T196" i="3" s="1"/>
  <c r="S425" i="2"/>
  <c r="S196" i="3" s="1"/>
  <c r="R425" i="2"/>
  <c r="R196" i="3" s="1"/>
  <c r="Q425" i="2"/>
  <c r="Q196" i="3" s="1"/>
  <c r="P425" i="2"/>
  <c r="P196" i="3" s="1"/>
  <c r="O425" i="2"/>
  <c r="O196" i="3" s="1"/>
  <c r="N425" i="2"/>
  <c r="N196" i="3" s="1"/>
  <c r="M425" i="2"/>
  <c r="M196" i="3" s="1"/>
  <c r="L425" i="2"/>
  <c r="L196" i="3" s="1"/>
  <c r="K425" i="2"/>
  <c r="K196" i="3" s="1"/>
  <c r="J425" i="2"/>
  <c r="J196" i="3" s="1"/>
  <c r="I425" i="2"/>
  <c r="I196" i="3" s="1"/>
  <c r="H425" i="2"/>
  <c r="H196" i="3" s="1"/>
  <c r="G425" i="2"/>
  <c r="G196" i="3" s="1"/>
  <c r="F425" i="2"/>
  <c r="F196" i="3" s="1"/>
  <c r="E425" i="2"/>
  <c r="E196" i="3" s="1"/>
  <c r="D425" i="2"/>
  <c r="AC424" i="2"/>
  <c r="AB424" i="2"/>
  <c r="AA424" i="2"/>
  <c r="Z424" i="2"/>
  <c r="Y424" i="2"/>
  <c r="X424" i="2"/>
  <c r="W424" i="2"/>
  <c r="V424" i="2"/>
  <c r="U424" i="2"/>
  <c r="T424" i="2"/>
  <c r="S424" i="2"/>
  <c r="R424" i="2"/>
  <c r="Q424" i="2"/>
  <c r="P424" i="2"/>
  <c r="O424" i="2"/>
  <c r="N424" i="2"/>
  <c r="M424" i="2"/>
  <c r="L424" i="2"/>
  <c r="K424" i="2"/>
  <c r="J424" i="2"/>
  <c r="I424" i="2"/>
  <c r="H424" i="2"/>
  <c r="G424" i="2"/>
  <c r="F424" i="2"/>
  <c r="E424" i="2"/>
  <c r="D424" i="2"/>
  <c r="AC423" i="2"/>
  <c r="AC195" i="3" s="1"/>
  <c r="AB423" i="2"/>
  <c r="AB195" i="3" s="1"/>
  <c r="AA423" i="2"/>
  <c r="AA195" i="3" s="1"/>
  <c r="Z423" i="2"/>
  <c r="Z195" i="3" s="1"/>
  <c r="Y423" i="2"/>
  <c r="Y195" i="3" s="1"/>
  <c r="X423" i="2"/>
  <c r="X195" i="3" s="1"/>
  <c r="W423" i="2"/>
  <c r="W195" i="3" s="1"/>
  <c r="V423" i="2"/>
  <c r="V195" i="3" s="1"/>
  <c r="U423" i="2"/>
  <c r="U195" i="3" s="1"/>
  <c r="T423" i="2"/>
  <c r="T195" i="3" s="1"/>
  <c r="S423" i="2"/>
  <c r="S195" i="3" s="1"/>
  <c r="R423" i="2"/>
  <c r="R195" i="3" s="1"/>
  <c r="Q423" i="2"/>
  <c r="Q195" i="3" s="1"/>
  <c r="P423" i="2"/>
  <c r="P195" i="3" s="1"/>
  <c r="O423" i="2"/>
  <c r="O195" i="3" s="1"/>
  <c r="N423" i="2"/>
  <c r="N195" i="3" s="1"/>
  <c r="M423" i="2"/>
  <c r="M195" i="3" s="1"/>
  <c r="L423" i="2"/>
  <c r="L195" i="3" s="1"/>
  <c r="K423" i="2"/>
  <c r="K195" i="3" s="1"/>
  <c r="J423" i="2"/>
  <c r="J195" i="3" s="1"/>
  <c r="I423" i="2"/>
  <c r="I195" i="3" s="1"/>
  <c r="H423" i="2"/>
  <c r="H195" i="3" s="1"/>
  <c r="G423" i="2"/>
  <c r="G195" i="3" s="1"/>
  <c r="F423" i="2"/>
  <c r="F195" i="3" s="1"/>
  <c r="E423" i="2"/>
  <c r="E195" i="3" s="1"/>
  <c r="D423" i="2"/>
  <c r="AC422" i="2"/>
  <c r="AC194" i="3" s="1"/>
  <c r="AB422" i="2"/>
  <c r="AB194" i="3" s="1"/>
  <c r="AA422" i="2"/>
  <c r="AA194" i="3" s="1"/>
  <c r="Z422" i="2"/>
  <c r="Z194" i="3" s="1"/>
  <c r="Y422" i="2"/>
  <c r="Y194" i="3" s="1"/>
  <c r="X422" i="2"/>
  <c r="X194" i="3" s="1"/>
  <c r="W422" i="2"/>
  <c r="W194" i="3" s="1"/>
  <c r="V422" i="2"/>
  <c r="V194" i="3" s="1"/>
  <c r="U422" i="2"/>
  <c r="U194" i="3" s="1"/>
  <c r="T422" i="2"/>
  <c r="T194" i="3" s="1"/>
  <c r="S422" i="2"/>
  <c r="S194" i="3" s="1"/>
  <c r="R422" i="2"/>
  <c r="R194" i="3" s="1"/>
  <c r="Q422" i="2"/>
  <c r="Q194" i="3" s="1"/>
  <c r="P422" i="2"/>
  <c r="P194" i="3" s="1"/>
  <c r="O422" i="2"/>
  <c r="O194" i="3" s="1"/>
  <c r="N422" i="2"/>
  <c r="N194" i="3" s="1"/>
  <c r="M422" i="2"/>
  <c r="M194" i="3" s="1"/>
  <c r="L422" i="2"/>
  <c r="L194" i="3" s="1"/>
  <c r="K422" i="2"/>
  <c r="K194" i="3" s="1"/>
  <c r="J422" i="2"/>
  <c r="J194" i="3" s="1"/>
  <c r="I422" i="2"/>
  <c r="I194" i="3" s="1"/>
  <c r="H422" i="2"/>
  <c r="H194" i="3" s="1"/>
  <c r="G422" i="2"/>
  <c r="G194" i="3" s="1"/>
  <c r="F422" i="2"/>
  <c r="F194" i="3" s="1"/>
  <c r="E422" i="2"/>
  <c r="E194" i="3" s="1"/>
  <c r="D422" i="2"/>
  <c r="AC421" i="2"/>
  <c r="AB421" i="2"/>
  <c r="AA421" i="2"/>
  <c r="Z421" i="2"/>
  <c r="Y421" i="2"/>
  <c r="X421" i="2"/>
  <c r="W421" i="2"/>
  <c r="V421" i="2"/>
  <c r="U421" i="2"/>
  <c r="T421" i="2"/>
  <c r="S421" i="2"/>
  <c r="R421" i="2"/>
  <c r="Q421" i="2"/>
  <c r="P421" i="2"/>
  <c r="O421" i="2"/>
  <c r="N421" i="2"/>
  <c r="M421" i="2"/>
  <c r="L421" i="2"/>
  <c r="K421" i="2"/>
  <c r="J421" i="2"/>
  <c r="I421" i="2"/>
  <c r="H421" i="2"/>
  <c r="G421" i="2"/>
  <c r="F421" i="2"/>
  <c r="E421" i="2"/>
  <c r="D421" i="2"/>
  <c r="AC420" i="2"/>
  <c r="AC193" i="3" s="1"/>
  <c r="AB420" i="2"/>
  <c r="AB193" i="3" s="1"/>
  <c r="AA420" i="2"/>
  <c r="AA193" i="3" s="1"/>
  <c r="Z420" i="2"/>
  <c r="Z193" i="3" s="1"/>
  <c r="Y420" i="2"/>
  <c r="Y193" i="3" s="1"/>
  <c r="X420" i="2"/>
  <c r="X193" i="3" s="1"/>
  <c r="W420" i="2"/>
  <c r="W193" i="3" s="1"/>
  <c r="V420" i="2"/>
  <c r="V193" i="3" s="1"/>
  <c r="U420" i="2"/>
  <c r="U193" i="3" s="1"/>
  <c r="T420" i="2"/>
  <c r="T193" i="3" s="1"/>
  <c r="S420" i="2"/>
  <c r="S193" i="3" s="1"/>
  <c r="R420" i="2"/>
  <c r="R193" i="3" s="1"/>
  <c r="Q420" i="2"/>
  <c r="Q193" i="3" s="1"/>
  <c r="P420" i="2"/>
  <c r="P193" i="3" s="1"/>
  <c r="O420" i="2"/>
  <c r="O193" i="3" s="1"/>
  <c r="N420" i="2"/>
  <c r="N193" i="3" s="1"/>
  <c r="M420" i="2"/>
  <c r="M193" i="3" s="1"/>
  <c r="L420" i="2"/>
  <c r="L193" i="3" s="1"/>
  <c r="K420" i="2"/>
  <c r="K193" i="3" s="1"/>
  <c r="J420" i="2"/>
  <c r="J193" i="3" s="1"/>
  <c r="I420" i="2"/>
  <c r="I193" i="3" s="1"/>
  <c r="H420" i="2"/>
  <c r="H193" i="3" s="1"/>
  <c r="G420" i="2"/>
  <c r="G193" i="3" s="1"/>
  <c r="F420" i="2"/>
  <c r="F193" i="3" s="1"/>
  <c r="E420" i="2"/>
  <c r="E193" i="3" s="1"/>
  <c r="D420" i="2"/>
  <c r="AC419" i="2"/>
  <c r="AB419" i="2"/>
  <c r="AA419" i="2"/>
  <c r="Z419" i="2"/>
  <c r="Y419" i="2"/>
  <c r="X419" i="2"/>
  <c r="W419" i="2"/>
  <c r="V419" i="2"/>
  <c r="U419" i="2"/>
  <c r="T419" i="2"/>
  <c r="S419" i="2"/>
  <c r="R419" i="2"/>
  <c r="Q419" i="2"/>
  <c r="P419" i="2"/>
  <c r="O419" i="2"/>
  <c r="N419" i="2"/>
  <c r="M419" i="2"/>
  <c r="L419" i="2"/>
  <c r="K419" i="2"/>
  <c r="J419" i="2"/>
  <c r="I419" i="2"/>
  <c r="H419" i="2"/>
  <c r="G419" i="2"/>
  <c r="F419" i="2"/>
  <c r="E419" i="2"/>
  <c r="D419" i="2"/>
  <c r="AC418" i="2"/>
  <c r="AC192" i="3" s="1"/>
  <c r="AB418" i="2"/>
  <c r="AB192" i="3" s="1"/>
  <c r="AA418" i="2"/>
  <c r="AA192" i="3" s="1"/>
  <c r="Z418" i="2"/>
  <c r="Z192" i="3" s="1"/>
  <c r="Y418" i="2"/>
  <c r="Y192" i="3" s="1"/>
  <c r="X418" i="2"/>
  <c r="X192" i="3" s="1"/>
  <c r="W418" i="2"/>
  <c r="W192" i="3" s="1"/>
  <c r="V418" i="2"/>
  <c r="V192" i="3" s="1"/>
  <c r="U418" i="2"/>
  <c r="U192" i="3" s="1"/>
  <c r="T418" i="2"/>
  <c r="T192" i="3" s="1"/>
  <c r="S418" i="2"/>
  <c r="S192" i="3" s="1"/>
  <c r="R418" i="2"/>
  <c r="R192" i="3" s="1"/>
  <c r="Q418" i="2"/>
  <c r="Q192" i="3" s="1"/>
  <c r="P418" i="2"/>
  <c r="P192" i="3" s="1"/>
  <c r="O418" i="2"/>
  <c r="O192" i="3" s="1"/>
  <c r="N418" i="2"/>
  <c r="N192" i="3" s="1"/>
  <c r="M418" i="2"/>
  <c r="M192" i="3" s="1"/>
  <c r="L418" i="2"/>
  <c r="L192" i="3" s="1"/>
  <c r="K418" i="2"/>
  <c r="K192" i="3" s="1"/>
  <c r="J418" i="2"/>
  <c r="J192" i="3" s="1"/>
  <c r="I418" i="2"/>
  <c r="I192" i="3" s="1"/>
  <c r="H418" i="2"/>
  <c r="H192" i="3" s="1"/>
  <c r="G418" i="2"/>
  <c r="G192" i="3" s="1"/>
  <c r="F418" i="2"/>
  <c r="F192" i="3" s="1"/>
  <c r="E418" i="2"/>
  <c r="E192" i="3" s="1"/>
  <c r="D418" i="2"/>
  <c r="AC417" i="2"/>
  <c r="AC191" i="3" s="1"/>
  <c r="AB417" i="2"/>
  <c r="AB191" i="3" s="1"/>
  <c r="AA417" i="2"/>
  <c r="AA191" i="3" s="1"/>
  <c r="Z417" i="2"/>
  <c r="Z191" i="3" s="1"/>
  <c r="Y417" i="2"/>
  <c r="Y191" i="3" s="1"/>
  <c r="X417" i="2"/>
  <c r="X191" i="3" s="1"/>
  <c r="W417" i="2"/>
  <c r="W191" i="3" s="1"/>
  <c r="V417" i="2"/>
  <c r="V191" i="3" s="1"/>
  <c r="U417" i="2"/>
  <c r="U191" i="3" s="1"/>
  <c r="T417" i="2"/>
  <c r="T191" i="3" s="1"/>
  <c r="S417" i="2"/>
  <c r="S191" i="3" s="1"/>
  <c r="R417" i="2"/>
  <c r="R191" i="3" s="1"/>
  <c r="Q417" i="2"/>
  <c r="Q191" i="3" s="1"/>
  <c r="P417" i="2"/>
  <c r="P191" i="3" s="1"/>
  <c r="O417" i="2"/>
  <c r="O191" i="3" s="1"/>
  <c r="N417" i="2"/>
  <c r="N191" i="3" s="1"/>
  <c r="M417" i="2"/>
  <c r="M191" i="3" s="1"/>
  <c r="L417" i="2"/>
  <c r="L191" i="3" s="1"/>
  <c r="K417" i="2"/>
  <c r="K191" i="3" s="1"/>
  <c r="J417" i="2"/>
  <c r="J191" i="3" s="1"/>
  <c r="I417" i="2"/>
  <c r="I191" i="3" s="1"/>
  <c r="H417" i="2"/>
  <c r="H191" i="3" s="1"/>
  <c r="G417" i="2"/>
  <c r="G191" i="3" s="1"/>
  <c r="F417" i="2"/>
  <c r="F191" i="3" s="1"/>
  <c r="E417" i="2"/>
  <c r="E191" i="3" s="1"/>
  <c r="D417" i="2"/>
  <c r="AC416" i="2"/>
  <c r="AB416" i="2"/>
  <c r="AA416" i="2"/>
  <c r="Z416" i="2"/>
  <c r="Y416" i="2"/>
  <c r="X416" i="2"/>
  <c r="W416" i="2"/>
  <c r="V416" i="2"/>
  <c r="U416" i="2"/>
  <c r="T416" i="2"/>
  <c r="S416" i="2"/>
  <c r="R416" i="2"/>
  <c r="Q416" i="2"/>
  <c r="P416" i="2"/>
  <c r="O416" i="2"/>
  <c r="N416" i="2"/>
  <c r="M416" i="2"/>
  <c r="L416" i="2"/>
  <c r="K416" i="2"/>
  <c r="J416" i="2"/>
  <c r="I416" i="2"/>
  <c r="H416" i="2"/>
  <c r="G416" i="2"/>
  <c r="F416" i="2"/>
  <c r="E416" i="2"/>
  <c r="D416" i="2"/>
  <c r="AC415" i="2"/>
  <c r="AC190" i="3" s="1"/>
  <c r="AB415" i="2"/>
  <c r="AB190" i="3" s="1"/>
  <c r="AA415" i="2"/>
  <c r="AA190" i="3" s="1"/>
  <c r="Z415" i="2"/>
  <c r="Z190" i="3" s="1"/>
  <c r="Y415" i="2"/>
  <c r="Y190" i="3" s="1"/>
  <c r="X415" i="2"/>
  <c r="X190" i="3" s="1"/>
  <c r="W415" i="2"/>
  <c r="W190" i="3" s="1"/>
  <c r="V415" i="2"/>
  <c r="V190" i="3" s="1"/>
  <c r="U415" i="2"/>
  <c r="U190" i="3" s="1"/>
  <c r="T415" i="2"/>
  <c r="T190" i="3" s="1"/>
  <c r="S415" i="2"/>
  <c r="S190" i="3" s="1"/>
  <c r="R415" i="2"/>
  <c r="R190" i="3" s="1"/>
  <c r="Q415" i="2"/>
  <c r="Q190" i="3" s="1"/>
  <c r="P415" i="2"/>
  <c r="P190" i="3" s="1"/>
  <c r="O415" i="2"/>
  <c r="O190" i="3" s="1"/>
  <c r="N415" i="2"/>
  <c r="N190" i="3" s="1"/>
  <c r="M415" i="2"/>
  <c r="M190" i="3" s="1"/>
  <c r="L415" i="2"/>
  <c r="L190" i="3" s="1"/>
  <c r="K415" i="2"/>
  <c r="K190" i="3" s="1"/>
  <c r="J415" i="2"/>
  <c r="J190" i="3" s="1"/>
  <c r="I415" i="2"/>
  <c r="I190" i="3" s="1"/>
  <c r="H415" i="2"/>
  <c r="H190" i="3" s="1"/>
  <c r="G415" i="2"/>
  <c r="G190" i="3" s="1"/>
  <c r="F415" i="2"/>
  <c r="F190" i="3" s="1"/>
  <c r="E415" i="2"/>
  <c r="E190" i="3" s="1"/>
  <c r="D415" i="2"/>
  <c r="AC414" i="2"/>
  <c r="AB414" i="2"/>
  <c r="AA414" i="2"/>
  <c r="Z414" i="2"/>
  <c r="Y414" i="2"/>
  <c r="X414" i="2"/>
  <c r="W414" i="2"/>
  <c r="V414" i="2"/>
  <c r="U414" i="2"/>
  <c r="T414" i="2"/>
  <c r="S414" i="2"/>
  <c r="R414" i="2"/>
  <c r="Q414" i="2"/>
  <c r="P414" i="2"/>
  <c r="O414" i="2"/>
  <c r="N414" i="2"/>
  <c r="M414" i="2"/>
  <c r="L414" i="2"/>
  <c r="K414" i="2"/>
  <c r="J414" i="2"/>
  <c r="I414" i="2"/>
  <c r="H414" i="2"/>
  <c r="G414" i="2"/>
  <c r="F414" i="2"/>
  <c r="E414" i="2"/>
  <c r="D414" i="2"/>
  <c r="AC413" i="2"/>
  <c r="AC189" i="3" s="1"/>
  <c r="AB413" i="2"/>
  <c r="AB189" i="3" s="1"/>
  <c r="AA413" i="2"/>
  <c r="AA189" i="3" s="1"/>
  <c r="Z413" i="2"/>
  <c r="Z189" i="3" s="1"/>
  <c r="Y413" i="2"/>
  <c r="Y189" i="3" s="1"/>
  <c r="X413" i="2"/>
  <c r="X189" i="3" s="1"/>
  <c r="W413" i="2"/>
  <c r="W189" i="3" s="1"/>
  <c r="V413" i="2"/>
  <c r="V189" i="3" s="1"/>
  <c r="U413" i="2"/>
  <c r="U189" i="3" s="1"/>
  <c r="T413" i="2"/>
  <c r="T189" i="3" s="1"/>
  <c r="S413" i="2"/>
  <c r="S189" i="3" s="1"/>
  <c r="R413" i="2"/>
  <c r="R189" i="3" s="1"/>
  <c r="Q413" i="2"/>
  <c r="Q189" i="3" s="1"/>
  <c r="P413" i="2"/>
  <c r="P189" i="3" s="1"/>
  <c r="O413" i="2"/>
  <c r="O189" i="3" s="1"/>
  <c r="N413" i="2"/>
  <c r="N189" i="3" s="1"/>
  <c r="M413" i="2"/>
  <c r="M189" i="3" s="1"/>
  <c r="L413" i="2"/>
  <c r="L189" i="3" s="1"/>
  <c r="K413" i="2"/>
  <c r="K189" i="3" s="1"/>
  <c r="J413" i="2"/>
  <c r="J189" i="3" s="1"/>
  <c r="I413" i="2"/>
  <c r="I189" i="3" s="1"/>
  <c r="H413" i="2"/>
  <c r="H189" i="3" s="1"/>
  <c r="G413" i="2"/>
  <c r="G189" i="3" s="1"/>
  <c r="F413" i="2"/>
  <c r="F189" i="3" s="1"/>
  <c r="E413" i="2"/>
  <c r="E189" i="3" s="1"/>
  <c r="D413" i="2"/>
  <c r="AC412" i="2"/>
  <c r="AC188" i="3" s="1"/>
  <c r="AB412" i="2"/>
  <c r="AB188" i="3" s="1"/>
  <c r="AA412" i="2"/>
  <c r="AA188" i="3" s="1"/>
  <c r="Z412" i="2"/>
  <c r="Z188" i="3" s="1"/>
  <c r="Y412" i="2"/>
  <c r="Y188" i="3" s="1"/>
  <c r="X412" i="2"/>
  <c r="X188" i="3" s="1"/>
  <c r="W412" i="2"/>
  <c r="W188" i="3" s="1"/>
  <c r="V412" i="2"/>
  <c r="V188" i="3" s="1"/>
  <c r="U412" i="2"/>
  <c r="U188" i="3" s="1"/>
  <c r="T412" i="2"/>
  <c r="T188" i="3" s="1"/>
  <c r="S412" i="2"/>
  <c r="S188" i="3" s="1"/>
  <c r="R412" i="2"/>
  <c r="R188" i="3" s="1"/>
  <c r="Q412" i="2"/>
  <c r="Q188" i="3" s="1"/>
  <c r="P412" i="2"/>
  <c r="P188" i="3" s="1"/>
  <c r="O412" i="2"/>
  <c r="O188" i="3" s="1"/>
  <c r="N412" i="2"/>
  <c r="N188" i="3" s="1"/>
  <c r="M412" i="2"/>
  <c r="M188" i="3" s="1"/>
  <c r="L412" i="2"/>
  <c r="L188" i="3" s="1"/>
  <c r="K412" i="2"/>
  <c r="K188" i="3" s="1"/>
  <c r="J412" i="2"/>
  <c r="J188" i="3" s="1"/>
  <c r="I412" i="2"/>
  <c r="I188" i="3" s="1"/>
  <c r="H412" i="2"/>
  <c r="H188" i="3" s="1"/>
  <c r="G412" i="2"/>
  <c r="G188" i="3" s="1"/>
  <c r="F412" i="2"/>
  <c r="F188" i="3" s="1"/>
  <c r="E412" i="2"/>
  <c r="E188" i="3" s="1"/>
  <c r="D412" i="2"/>
  <c r="AC411" i="2"/>
  <c r="AB411" i="2"/>
  <c r="AA411" i="2"/>
  <c r="Z411" i="2"/>
  <c r="Y411" i="2"/>
  <c r="X411" i="2"/>
  <c r="W411" i="2"/>
  <c r="V411" i="2"/>
  <c r="U411" i="2"/>
  <c r="T411" i="2"/>
  <c r="S411" i="2"/>
  <c r="R411" i="2"/>
  <c r="Q411" i="2"/>
  <c r="P411" i="2"/>
  <c r="O411" i="2"/>
  <c r="N411" i="2"/>
  <c r="M411" i="2"/>
  <c r="L411" i="2"/>
  <c r="K411" i="2"/>
  <c r="J411" i="2"/>
  <c r="I411" i="2"/>
  <c r="H411" i="2"/>
  <c r="G411" i="2"/>
  <c r="F411" i="2"/>
  <c r="E411" i="2"/>
  <c r="D411" i="2"/>
  <c r="AC410" i="2"/>
  <c r="AC187" i="3" s="1"/>
  <c r="AB410" i="2"/>
  <c r="AB187" i="3" s="1"/>
  <c r="AA410" i="2"/>
  <c r="AA187" i="3" s="1"/>
  <c r="Z410" i="2"/>
  <c r="Z187" i="3" s="1"/>
  <c r="Y410" i="2"/>
  <c r="Y187" i="3" s="1"/>
  <c r="X410" i="2"/>
  <c r="X187" i="3" s="1"/>
  <c r="W410" i="2"/>
  <c r="W187" i="3" s="1"/>
  <c r="V410" i="2"/>
  <c r="V187" i="3" s="1"/>
  <c r="U410" i="2"/>
  <c r="U187" i="3" s="1"/>
  <c r="T410" i="2"/>
  <c r="T187" i="3" s="1"/>
  <c r="S410" i="2"/>
  <c r="S187" i="3" s="1"/>
  <c r="R410" i="2"/>
  <c r="R187" i="3" s="1"/>
  <c r="Q410" i="2"/>
  <c r="Q187" i="3" s="1"/>
  <c r="P410" i="2"/>
  <c r="P187" i="3" s="1"/>
  <c r="O410" i="2"/>
  <c r="O187" i="3" s="1"/>
  <c r="N410" i="2"/>
  <c r="N187" i="3" s="1"/>
  <c r="M410" i="2"/>
  <c r="M187" i="3" s="1"/>
  <c r="L410" i="2"/>
  <c r="L187" i="3" s="1"/>
  <c r="K410" i="2"/>
  <c r="K187" i="3" s="1"/>
  <c r="J410" i="2"/>
  <c r="J187" i="3" s="1"/>
  <c r="I410" i="2"/>
  <c r="I187" i="3" s="1"/>
  <c r="H410" i="2"/>
  <c r="H187" i="3" s="1"/>
  <c r="G410" i="2"/>
  <c r="G187" i="3" s="1"/>
  <c r="F410" i="2"/>
  <c r="F187" i="3" s="1"/>
  <c r="E410" i="2"/>
  <c r="E187" i="3" s="1"/>
  <c r="D410" i="2"/>
  <c r="AC409" i="2"/>
  <c r="AB409" i="2"/>
  <c r="AA409" i="2"/>
  <c r="Z409" i="2"/>
  <c r="Y409" i="2"/>
  <c r="X409" i="2"/>
  <c r="W409" i="2"/>
  <c r="V409" i="2"/>
  <c r="U409" i="2"/>
  <c r="T409" i="2"/>
  <c r="S409" i="2"/>
  <c r="R409" i="2"/>
  <c r="Q409" i="2"/>
  <c r="P409" i="2"/>
  <c r="O409" i="2"/>
  <c r="N409" i="2"/>
  <c r="M409" i="2"/>
  <c r="L409" i="2"/>
  <c r="K409" i="2"/>
  <c r="J409" i="2"/>
  <c r="I409" i="2"/>
  <c r="H409" i="2"/>
  <c r="G409" i="2"/>
  <c r="F409" i="2"/>
  <c r="E409" i="2"/>
  <c r="D409" i="2"/>
  <c r="AC408" i="2"/>
  <c r="AC186" i="3" s="1"/>
  <c r="AB408" i="2"/>
  <c r="AB186" i="3" s="1"/>
  <c r="AA408" i="2"/>
  <c r="AA186" i="3" s="1"/>
  <c r="Z408" i="2"/>
  <c r="Z186" i="3" s="1"/>
  <c r="Y408" i="2"/>
  <c r="Y186" i="3" s="1"/>
  <c r="X408" i="2"/>
  <c r="X186" i="3" s="1"/>
  <c r="W408" i="2"/>
  <c r="W186" i="3" s="1"/>
  <c r="V408" i="2"/>
  <c r="V186" i="3" s="1"/>
  <c r="U408" i="2"/>
  <c r="U186" i="3" s="1"/>
  <c r="T408" i="2"/>
  <c r="T186" i="3" s="1"/>
  <c r="S408" i="2"/>
  <c r="S186" i="3" s="1"/>
  <c r="R408" i="2"/>
  <c r="R186" i="3" s="1"/>
  <c r="Q408" i="2"/>
  <c r="Q186" i="3" s="1"/>
  <c r="P408" i="2"/>
  <c r="P186" i="3" s="1"/>
  <c r="O408" i="2"/>
  <c r="O186" i="3" s="1"/>
  <c r="N408" i="2"/>
  <c r="N186" i="3" s="1"/>
  <c r="M408" i="2"/>
  <c r="M186" i="3" s="1"/>
  <c r="L408" i="2"/>
  <c r="L186" i="3" s="1"/>
  <c r="K408" i="2"/>
  <c r="K186" i="3" s="1"/>
  <c r="J408" i="2"/>
  <c r="J186" i="3" s="1"/>
  <c r="I408" i="2"/>
  <c r="I186" i="3" s="1"/>
  <c r="H408" i="2"/>
  <c r="H186" i="3" s="1"/>
  <c r="G408" i="2"/>
  <c r="G186" i="3" s="1"/>
  <c r="F408" i="2"/>
  <c r="F186" i="3" s="1"/>
  <c r="E408" i="2"/>
  <c r="E186" i="3" s="1"/>
  <c r="D408" i="2"/>
  <c r="AC407" i="2"/>
  <c r="AC185" i="3" s="1"/>
  <c r="AB407" i="2"/>
  <c r="AB185" i="3" s="1"/>
  <c r="AA407" i="2"/>
  <c r="AA185" i="3" s="1"/>
  <c r="Z407" i="2"/>
  <c r="Z185" i="3" s="1"/>
  <c r="Y407" i="2"/>
  <c r="Y185" i="3" s="1"/>
  <c r="X407" i="2"/>
  <c r="X185" i="3" s="1"/>
  <c r="W407" i="2"/>
  <c r="W185" i="3" s="1"/>
  <c r="V407" i="2"/>
  <c r="V185" i="3" s="1"/>
  <c r="U407" i="2"/>
  <c r="U185" i="3" s="1"/>
  <c r="T407" i="2"/>
  <c r="T185" i="3" s="1"/>
  <c r="S407" i="2"/>
  <c r="S185" i="3" s="1"/>
  <c r="R407" i="2"/>
  <c r="R185" i="3" s="1"/>
  <c r="Q407" i="2"/>
  <c r="Q185" i="3" s="1"/>
  <c r="P407" i="2"/>
  <c r="P185" i="3" s="1"/>
  <c r="O407" i="2"/>
  <c r="O185" i="3" s="1"/>
  <c r="N407" i="2"/>
  <c r="N185" i="3" s="1"/>
  <c r="M407" i="2"/>
  <c r="M185" i="3" s="1"/>
  <c r="L407" i="2"/>
  <c r="L185" i="3" s="1"/>
  <c r="K407" i="2"/>
  <c r="K185" i="3" s="1"/>
  <c r="J407" i="2"/>
  <c r="J185" i="3" s="1"/>
  <c r="I407" i="2"/>
  <c r="I185" i="3" s="1"/>
  <c r="H407" i="2"/>
  <c r="H185" i="3" s="1"/>
  <c r="G407" i="2"/>
  <c r="G185" i="3" s="1"/>
  <c r="F407" i="2"/>
  <c r="F185" i="3" s="1"/>
  <c r="E407" i="2"/>
  <c r="E185" i="3" s="1"/>
  <c r="D407" i="2"/>
  <c r="AC406" i="2"/>
  <c r="AB406" i="2"/>
  <c r="AA406" i="2"/>
  <c r="Z406" i="2"/>
  <c r="Y406" i="2"/>
  <c r="X406" i="2"/>
  <c r="W406" i="2"/>
  <c r="V406" i="2"/>
  <c r="U406" i="2"/>
  <c r="T406" i="2"/>
  <c r="S406" i="2"/>
  <c r="R406" i="2"/>
  <c r="Q406" i="2"/>
  <c r="P406" i="2"/>
  <c r="O406" i="2"/>
  <c r="N406" i="2"/>
  <c r="M406" i="2"/>
  <c r="L406" i="2"/>
  <c r="K406" i="2"/>
  <c r="J406" i="2"/>
  <c r="I406" i="2"/>
  <c r="H406" i="2"/>
  <c r="G406" i="2"/>
  <c r="F406" i="2"/>
  <c r="E406" i="2"/>
  <c r="D406" i="2"/>
  <c r="AC405" i="2"/>
  <c r="AC184" i="3" s="1"/>
  <c r="AB405" i="2"/>
  <c r="AB184" i="3" s="1"/>
  <c r="AA405" i="2"/>
  <c r="AA184" i="3" s="1"/>
  <c r="Z405" i="2"/>
  <c r="Z184" i="3" s="1"/>
  <c r="Y405" i="2"/>
  <c r="Y184" i="3" s="1"/>
  <c r="X405" i="2"/>
  <c r="X184" i="3" s="1"/>
  <c r="W405" i="2"/>
  <c r="W184" i="3" s="1"/>
  <c r="V405" i="2"/>
  <c r="V184" i="3" s="1"/>
  <c r="U405" i="2"/>
  <c r="U184" i="3" s="1"/>
  <c r="T405" i="2"/>
  <c r="S405" i="2"/>
  <c r="S184" i="3" s="1"/>
  <c r="R405" i="2"/>
  <c r="R184" i="3" s="1"/>
  <c r="Q405" i="2"/>
  <c r="Q184" i="3" s="1"/>
  <c r="P405" i="2"/>
  <c r="P184" i="3" s="1"/>
  <c r="O405" i="2"/>
  <c r="O184" i="3" s="1"/>
  <c r="N405" i="2"/>
  <c r="N184" i="3" s="1"/>
  <c r="M405" i="2"/>
  <c r="M184" i="3" s="1"/>
  <c r="L405" i="2"/>
  <c r="L184" i="3" s="1"/>
  <c r="K405" i="2"/>
  <c r="K184" i="3" s="1"/>
  <c r="J405" i="2"/>
  <c r="J184" i="3" s="1"/>
  <c r="I405" i="2"/>
  <c r="I184" i="3" s="1"/>
  <c r="H405" i="2"/>
  <c r="H184" i="3" s="1"/>
  <c r="G405" i="2"/>
  <c r="G184" i="3" s="1"/>
  <c r="F405" i="2"/>
  <c r="F184" i="3" s="1"/>
  <c r="E405" i="2"/>
  <c r="E184" i="3" s="1"/>
  <c r="D405" i="2"/>
  <c r="AC404" i="2"/>
  <c r="AB404" i="2"/>
  <c r="AA404" i="2"/>
  <c r="Z404" i="2"/>
  <c r="Y404" i="2"/>
  <c r="X404" i="2"/>
  <c r="W404" i="2"/>
  <c r="V404" i="2"/>
  <c r="U404" i="2"/>
  <c r="T404" i="2"/>
  <c r="S404" i="2"/>
  <c r="R404" i="2"/>
  <c r="Q404" i="2"/>
  <c r="P404" i="2"/>
  <c r="O404" i="2"/>
  <c r="N404" i="2"/>
  <c r="M404" i="2"/>
  <c r="L404" i="2"/>
  <c r="K404" i="2"/>
  <c r="J404" i="2"/>
  <c r="I404" i="2"/>
  <c r="H404" i="2"/>
  <c r="G404" i="2"/>
  <c r="F404" i="2"/>
  <c r="E404" i="2"/>
  <c r="D404" i="2"/>
  <c r="AC403" i="2"/>
  <c r="AC183" i="3" s="1"/>
  <c r="AB403" i="2"/>
  <c r="AB183" i="3" s="1"/>
  <c r="AA403" i="2"/>
  <c r="AA183" i="3" s="1"/>
  <c r="Z403" i="2"/>
  <c r="Z183" i="3" s="1"/>
  <c r="Y403" i="2"/>
  <c r="Y183" i="3" s="1"/>
  <c r="X403" i="2"/>
  <c r="X183" i="3" s="1"/>
  <c r="W403" i="2"/>
  <c r="W183" i="3" s="1"/>
  <c r="V403" i="2"/>
  <c r="V183" i="3" s="1"/>
  <c r="U403" i="2"/>
  <c r="U183" i="3" s="1"/>
  <c r="T403" i="2"/>
  <c r="S403" i="2"/>
  <c r="S183" i="3" s="1"/>
  <c r="R403" i="2"/>
  <c r="R183" i="3" s="1"/>
  <c r="Q403" i="2"/>
  <c r="Q183" i="3" s="1"/>
  <c r="P403" i="2"/>
  <c r="P183" i="3" s="1"/>
  <c r="O403" i="2"/>
  <c r="O183" i="3" s="1"/>
  <c r="N403" i="2"/>
  <c r="N183" i="3" s="1"/>
  <c r="M403" i="2"/>
  <c r="M183" i="3" s="1"/>
  <c r="L403" i="2"/>
  <c r="L183" i="3" s="1"/>
  <c r="K403" i="2"/>
  <c r="K183" i="3" s="1"/>
  <c r="J403" i="2"/>
  <c r="J183" i="3" s="1"/>
  <c r="I403" i="2"/>
  <c r="I183" i="3" s="1"/>
  <c r="H403" i="2"/>
  <c r="H183" i="3" s="1"/>
  <c r="G403" i="2"/>
  <c r="G183" i="3" s="1"/>
  <c r="F403" i="2"/>
  <c r="F183" i="3" s="1"/>
  <c r="E403" i="2"/>
  <c r="E183" i="3" s="1"/>
  <c r="D403" i="2"/>
  <c r="AC402" i="2"/>
  <c r="AC182" i="3" s="1"/>
  <c r="AB402" i="2"/>
  <c r="AB182" i="3" s="1"/>
  <c r="AA402" i="2"/>
  <c r="AA182" i="3" s="1"/>
  <c r="Z402" i="2"/>
  <c r="Z182" i="3" s="1"/>
  <c r="Y402" i="2"/>
  <c r="Y182" i="3" s="1"/>
  <c r="X402" i="2"/>
  <c r="X182" i="3" s="1"/>
  <c r="W402" i="2"/>
  <c r="W182" i="3" s="1"/>
  <c r="V402" i="2"/>
  <c r="V182" i="3" s="1"/>
  <c r="U402" i="2"/>
  <c r="U182" i="3" s="1"/>
  <c r="T402" i="2"/>
  <c r="T182" i="3" s="1"/>
  <c r="S402" i="2"/>
  <c r="S182" i="3" s="1"/>
  <c r="R402" i="2"/>
  <c r="R182" i="3" s="1"/>
  <c r="Q402" i="2"/>
  <c r="Q182" i="3" s="1"/>
  <c r="P402" i="2"/>
  <c r="P182" i="3" s="1"/>
  <c r="O402" i="2"/>
  <c r="O182" i="3" s="1"/>
  <c r="N402" i="2"/>
  <c r="N182" i="3" s="1"/>
  <c r="M402" i="2"/>
  <c r="M182" i="3" s="1"/>
  <c r="L402" i="2"/>
  <c r="L182" i="3" s="1"/>
  <c r="K402" i="2"/>
  <c r="K182" i="3" s="1"/>
  <c r="J402" i="2"/>
  <c r="J182" i="3" s="1"/>
  <c r="I402" i="2"/>
  <c r="I182" i="3" s="1"/>
  <c r="H402" i="2"/>
  <c r="H182" i="3" s="1"/>
  <c r="G402" i="2"/>
  <c r="G182" i="3" s="1"/>
  <c r="F402" i="2"/>
  <c r="F182" i="3" s="1"/>
  <c r="E402" i="2"/>
  <c r="E182" i="3" s="1"/>
  <c r="D402" i="2"/>
  <c r="AC401" i="2"/>
  <c r="AB401" i="2"/>
  <c r="AA401" i="2"/>
  <c r="Z401" i="2"/>
  <c r="Y401" i="2"/>
  <c r="X401" i="2"/>
  <c r="W401" i="2"/>
  <c r="V401" i="2"/>
  <c r="U401" i="2"/>
  <c r="T401" i="2"/>
  <c r="S401" i="2"/>
  <c r="R401" i="2"/>
  <c r="Q401" i="2"/>
  <c r="P401" i="2"/>
  <c r="O401" i="2"/>
  <c r="N401" i="2"/>
  <c r="M401" i="2"/>
  <c r="L401" i="2"/>
  <c r="K401" i="2"/>
  <c r="J401" i="2"/>
  <c r="I401" i="2"/>
  <c r="H401" i="2"/>
  <c r="G401" i="2"/>
  <c r="F401" i="2"/>
  <c r="E401" i="2"/>
  <c r="D401" i="2"/>
  <c r="AC400" i="2"/>
  <c r="AC181" i="3" s="1"/>
  <c r="AB400" i="2"/>
  <c r="AB181" i="3" s="1"/>
  <c r="AA400" i="2"/>
  <c r="AA181" i="3" s="1"/>
  <c r="Z400" i="2"/>
  <c r="Z181" i="3" s="1"/>
  <c r="Y400" i="2"/>
  <c r="Y181" i="3" s="1"/>
  <c r="X400" i="2"/>
  <c r="X181" i="3" s="1"/>
  <c r="W400" i="2"/>
  <c r="W181" i="3" s="1"/>
  <c r="V400" i="2"/>
  <c r="V181" i="3" s="1"/>
  <c r="U400" i="2"/>
  <c r="U181" i="3" s="1"/>
  <c r="T400" i="2"/>
  <c r="T181" i="3" s="1"/>
  <c r="S400" i="2"/>
  <c r="S181" i="3" s="1"/>
  <c r="R400" i="2"/>
  <c r="R181" i="3" s="1"/>
  <c r="Q400" i="2"/>
  <c r="Q181" i="3" s="1"/>
  <c r="P400" i="2"/>
  <c r="P181" i="3" s="1"/>
  <c r="O400" i="2"/>
  <c r="O181" i="3" s="1"/>
  <c r="N400" i="2"/>
  <c r="N181" i="3" s="1"/>
  <c r="M400" i="2"/>
  <c r="M181" i="3" s="1"/>
  <c r="L400" i="2"/>
  <c r="L181" i="3" s="1"/>
  <c r="K400" i="2"/>
  <c r="K181" i="3" s="1"/>
  <c r="J400" i="2"/>
  <c r="J181" i="3" s="1"/>
  <c r="I400" i="2"/>
  <c r="I181" i="3" s="1"/>
  <c r="H400" i="2"/>
  <c r="H181" i="3" s="1"/>
  <c r="G400" i="2"/>
  <c r="G181" i="3" s="1"/>
  <c r="F400" i="2"/>
  <c r="F181" i="3" s="1"/>
  <c r="E400" i="2"/>
  <c r="E181" i="3" s="1"/>
  <c r="D400" i="2"/>
  <c r="AC399" i="2"/>
  <c r="AB399" i="2"/>
  <c r="AA399" i="2"/>
  <c r="Z399" i="2"/>
  <c r="Y399" i="2"/>
  <c r="X399" i="2"/>
  <c r="W399" i="2"/>
  <c r="V399" i="2"/>
  <c r="U399" i="2"/>
  <c r="T399" i="2"/>
  <c r="S399" i="2"/>
  <c r="R399" i="2"/>
  <c r="Q399" i="2"/>
  <c r="P399" i="2"/>
  <c r="O399" i="2"/>
  <c r="N399" i="2"/>
  <c r="M399" i="2"/>
  <c r="L399" i="2"/>
  <c r="K399" i="2"/>
  <c r="J399" i="2"/>
  <c r="I399" i="2"/>
  <c r="H399" i="2"/>
  <c r="G399" i="2"/>
  <c r="F399" i="2"/>
  <c r="E399" i="2"/>
  <c r="D399" i="2"/>
  <c r="AC398" i="2"/>
  <c r="AC180" i="3" s="1"/>
  <c r="AB398" i="2"/>
  <c r="AB180" i="3" s="1"/>
  <c r="AA398" i="2"/>
  <c r="AA180" i="3" s="1"/>
  <c r="Z398" i="2"/>
  <c r="Z180" i="3" s="1"/>
  <c r="Y398" i="2"/>
  <c r="Y180" i="3" s="1"/>
  <c r="X398" i="2"/>
  <c r="X180" i="3" s="1"/>
  <c r="W398" i="2"/>
  <c r="W180" i="3" s="1"/>
  <c r="V398" i="2"/>
  <c r="V180" i="3" s="1"/>
  <c r="U398" i="2"/>
  <c r="U180" i="3" s="1"/>
  <c r="T398" i="2"/>
  <c r="T180" i="3" s="1"/>
  <c r="S398" i="2"/>
  <c r="S180" i="3" s="1"/>
  <c r="R398" i="2"/>
  <c r="R180" i="3" s="1"/>
  <c r="Q398" i="2"/>
  <c r="Q180" i="3" s="1"/>
  <c r="P398" i="2"/>
  <c r="P180" i="3" s="1"/>
  <c r="O398" i="2"/>
  <c r="O180" i="3" s="1"/>
  <c r="N398" i="2"/>
  <c r="N180" i="3" s="1"/>
  <c r="M398" i="2"/>
  <c r="M180" i="3" s="1"/>
  <c r="L398" i="2"/>
  <c r="L180" i="3" s="1"/>
  <c r="K398" i="2"/>
  <c r="K180" i="3" s="1"/>
  <c r="J398" i="2"/>
  <c r="J180" i="3" s="1"/>
  <c r="I398" i="2"/>
  <c r="I180" i="3" s="1"/>
  <c r="H398" i="2"/>
  <c r="H180" i="3" s="1"/>
  <c r="G398" i="2"/>
  <c r="G180" i="3" s="1"/>
  <c r="F398" i="2"/>
  <c r="F180" i="3" s="1"/>
  <c r="E398" i="2"/>
  <c r="E180" i="3" s="1"/>
  <c r="D398" i="2"/>
  <c r="AC397" i="2"/>
  <c r="AC179" i="3" s="1"/>
  <c r="AB397" i="2"/>
  <c r="AB179" i="3" s="1"/>
  <c r="AA397" i="2"/>
  <c r="AA179" i="3" s="1"/>
  <c r="Z397" i="2"/>
  <c r="Z179" i="3" s="1"/>
  <c r="Y397" i="2"/>
  <c r="Y179" i="3" s="1"/>
  <c r="X397" i="2"/>
  <c r="X179" i="3" s="1"/>
  <c r="W397" i="2"/>
  <c r="W179" i="3" s="1"/>
  <c r="V397" i="2"/>
  <c r="V179" i="3" s="1"/>
  <c r="U397" i="2"/>
  <c r="U179" i="3" s="1"/>
  <c r="T397" i="2"/>
  <c r="T179" i="3" s="1"/>
  <c r="S397" i="2"/>
  <c r="S179" i="3" s="1"/>
  <c r="R397" i="2"/>
  <c r="R179" i="3" s="1"/>
  <c r="Q397" i="2"/>
  <c r="Q179" i="3" s="1"/>
  <c r="P397" i="2"/>
  <c r="P179" i="3" s="1"/>
  <c r="O397" i="2"/>
  <c r="O179" i="3" s="1"/>
  <c r="N397" i="2"/>
  <c r="N179" i="3" s="1"/>
  <c r="M397" i="2"/>
  <c r="M179" i="3" s="1"/>
  <c r="L397" i="2"/>
  <c r="L179" i="3" s="1"/>
  <c r="K397" i="2"/>
  <c r="K179" i="3" s="1"/>
  <c r="J397" i="2"/>
  <c r="J179" i="3" s="1"/>
  <c r="I397" i="2"/>
  <c r="I179" i="3" s="1"/>
  <c r="H397" i="2"/>
  <c r="H179" i="3" s="1"/>
  <c r="G397" i="2"/>
  <c r="G179" i="3" s="1"/>
  <c r="F397" i="2"/>
  <c r="F179" i="3" s="1"/>
  <c r="E397" i="2"/>
  <c r="E179" i="3" s="1"/>
  <c r="D397" i="2"/>
  <c r="AC396" i="2"/>
  <c r="AB396" i="2"/>
  <c r="AA396" i="2"/>
  <c r="Z396" i="2"/>
  <c r="Y396" i="2"/>
  <c r="X396" i="2"/>
  <c r="W396" i="2"/>
  <c r="V396" i="2"/>
  <c r="U396" i="2"/>
  <c r="T396" i="2"/>
  <c r="S396" i="2"/>
  <c r="R396" i="2"/>
  <c r="Q396" i="2"/>
  <c r="P396" i="2"/>
  <c r="O396" i="2"/>
  <c r="N396" i="2"/>
  <c r="M396" i="2"/>
  <c r="L396" i="2"/>
  <c r="K396" i="2"/>
  <c r="J396" i="2"/>
  <c r="I396" i="2"/>
  <c r="H396" i="2"/>
  <c r="G396" i="2"/>
  <c r="F396" i="2"/>
  <c r="E396" i="2"/>
  <c r="D396" i="2"/>
  <c r="AC395" i="2"/>
  <c r="AC178" i="3" s="1"/>
  <c r="AB395" i="2"/>
  <c r="AB178" i="3" s="1"/>
  <c r="AA395" i="2"/>
  <c r="AA178" i="3" s="1"/>
  <c r="Z395" i="2"/>
  <c r="Z178" i="3" s="1"/>
  <c r="Y395" i="2"/>
  <c r="Y178" i="3" s="1"/>
  <c r="X395" i="2"/>
  <c r="X178" i="3" s="1"/>
  <c r="W395" i="2"/>
  <c r="W178" i="3" s="1"/>
  <c r="V395" i="2"/>
  <c r="V178" i="3" s="1"/>
  <c r="U395" i="2"/>
  <c r="U178" i="3" s="1"/>
  <c r="T395" i="2"/>
  <c r="T178" i="3" s="1"/>
  <c r="S395" i="2"/>
  <c r="S178" i="3" s="1"/>
  <c r="R395" i="2"/>
  <c r="R178" i="3" s="1"/>
  <c r="Q395" i="2"/>
  <c r="Q178" i="3" s="1"/>
  <c r="P395" i="2"/>
  <c r="P178" i="3" s="1"/>
  <c r="O395" i="2"/>
  <c r="O178" i="3" s="1"/>
  <c r="N395" i="2"/>
  <c r="N178" i="3" s="1"/>
  <c r="M395" i="2"/>
  <c r="M178" i="3" s="1"/>
  <c r="L395" i="2"/>
  <c r="L178" i="3" s="1"/>
  <c r="K395" i="2"/>
  <c r="K178" i="3" s="1"/>
  <c r="J395" i="2"/>
  <c r="J178" i="3" s="1"/>
  <c r="I395" i="2"/>
  <c r="I178" i="3" s="1"/>
  <c r="H395" i="2"/>
  <c r="H178" i="3" s="1"/>
  <c r="G395" i="2"/>
  <c r="G178" i="3" s="1"/>
  <c r="F395" i="2"/>
  <c r="F178" i="3" s="1"/>
  <c r="E395" i="2"/>
  <c r="E178" i="3" s="1"/>
  <c r="D395" i="2"/>
  <c r="AC394" i="2"/>
  <c r="AB394" i="2"/>
  <c r="AA394" i="2"/>
  <c r="Z394" i="2"/>
  <c r="Y394" i="2"/>
  <c r="X394" i="2"/>
  <c r="W394" i="2"/>
  <c r="V394" i="2"/>
  <c r="U394" i="2"/>
  <c r="T394" i="2"/>
  <c r="S394" i="2"/>
  <c r="R394" i="2"/>
  <c r="Q394" i="2"/>
  <c r="P394" i="2"/>
  <c r="O394" i="2"/>
  <c r="N394" i="2"/>
  <c r="M394" i="2"/>
  <c r="L394" i="2"/>
  <c r="K394" i="2"/>
  <c r="J394" i="2"/>
  <c r="I394" i="2"/>
  <c r="H394" i="2"/>
  <c r="G394" i="2"/>
  <c r="F394" i="2"/>
  <c r="E394" i="2"/>
  <c r="D394" i="2"/>
  <c r="AC393" i="2"/>
  <c r="AC177" i="3" s="1"/>
  <c r="AB393" i="2"/>
  <c r="AB177" i="3" s="1"/>
  <c r="AA393" i="2"/>
  <c r="AA177" i="3" s="1"/>
  <c r="Z393" i="2"/>
  <c r="Z177" i="3" s="1"/>
  <c r="Y393" i="2"/>
  <c r="Y177" i="3" s="1"/>
  <c r="X393" i="2"/>
  <c r="X177" i="3" s="1"/>
  <c r="W393" i="2"/>
  <c r="W177" i="3" s="1"/>
  <c r="V393" i="2"/>
  <c r="V177" i="3" s="1"/>
  <c r="U393" i="2"/>
  <c r="U177" i="3" s="1"/>
  <c r="T393" i="2"/>
  <c r="T177" i="3" s="1"/>
  <c r="S393" i="2"/>
  <c r="S177" i="3" s="1"/>
  <c r="R393" i="2"/>
  <c r="R177" i="3" s="1"/>
  <c r="Q393" i="2"/>
  <c r="Q177" i="3" s="1"/>
  <c r="P393" i="2"/>
  <c r="P177" i="3" s="1"/>
  <c r="O393" i="2"/>
  <c r="O177" i="3" s="1"/>
  <c r="N393" i="2"/>
  <c r="N177" i="3" s="1"/>
  <c r="M393" i="2"/>
  <c r="M177" i="3" s="1"/>
  <c r="L393" i="2"/>
  <c r="L177" i="3" s="1"/>
  <c r="K393" i="2"/>
  <c r="K177" i="3" s="1"/>
  <c r="J393" i="2"/>
  <c r="J177" i="3" s="1"/>
  <c r="I393" i="2"/>
  <c r="I177" i="3" s="1"/>
  <c r="H393" i="2"/>
  <c r="H177" i="3" s="1"/>
  <c r="G393" i="2"/>
  <c r="G177" i="3" s="1"/>
  <c r="F393" i="2"/>
  <c r="F177" i="3" s="1"/>
  <c r="E393" i="2"/>
  <c r="E177" i="3" s="1"/>
  <c r="D393" i="2"/>
  <c r="AC392" i="2"/>
  <c r="AC176" i="3" s="1"/>
  <c r="AB392" i="2"/>
  <c r="AB176" i="3" s="1"/>
  <c r="AA392" i="2"/>
  <c r="AA176" i="3" s="1"/>
  <c r="Z392" i="2"/>
  <c r="Z176" i="3" s="1"/>
  <c r="Y392" i="2"/>
  <c r="Y176" i="3" s="1"/>
  <c r="X392" i="2"/>
  <c r="X176" i="3" s="1"/>
  <c r="W392" i="2"/>
  <c r="W176" i="3" s="1"/>
  <c r="V392" i="2"/>
  <c r="V176" i="3" s="1"/>
  <c r="U392" i="2"/>
  <c r="U176" i="3" s="1"/>
  <c r="T392" i="2"/>
  <c r="T176" i="3" s="1"/>
  <c r="S392" i="2"/>
  <c r="S176" i="3" s="1"/>
  <c r="R392" i="2"/>
  <c r="R176" i="3" s="1"/>
  <c r="Q392" i="2"/>
  <c r="Q176" i="3" s="1"/>
  <c r="P392" i="2"/>
  <c r="P176" i="3" s="1"/>
  <c r="O392" i="2"/>
  <c r="O176" i="3" s="1"/>
  <c r="N392" i="2"/>
  <c r="N176" i="3" s="1"/>
  <c r="M392" i="2"/>
  <c r="M176" i="3" s="1"/>
  <c r="L392" i="2"/>
  <c r="L176" i="3" s="1"/>
  <c r="K392" i="2"/>
  <c r="K176" i="3" s="1"/>
  <c r="J392" i="2"/>
  <c r="J176" i="3" s="1"/>
  <c r="I392" i="2"/>
  <c r="I176" i="3" s="1"/>
  <c r="H392" i="2"/>
  <c r="H176" i="3" s="1"/>
  <c r="G392" i="2"/>
  <c r="G176" i="3" s="1"/>
  <c r="F392" i="2"/>
  <c r="F176" i="3" s="1"/>
  <c r="E392" i="2"/>
  <c r="E176" i="3" s="1"/>
  <c r="D392" i="2"/>
  <c r="AC391" i="2"/>
  <c r="AB391" i="2"/>
  <c r="AA391" i="2"/>
  <c r="Z391" i="2"/>
  <c r="Y391" i="2"/>
  <c r="X391" i="2"/>
  <c r="W391" i="2"/>
  <c r="V391" i="2"/>
  <c r="U391" i="2"/>
  <c r="T391" i="2"/>
  <c r="S391" i="2"/>
  <c r="R391" i="2"/>
  <c r="Q391" i="2"/>
  <c r="P391" i="2"/>
  <c r="O391" i="2"/>
  <c r="N391" i="2"/>
  <c r="M391" i="2"/>
  <c r="L391" i="2"/>
  <c r="K391" i="2"/>
  <c r="J391" i="2"/>
  <c r="I391" i="2"/>
  <c r="H391" i="2"/>
  <c r="G391" i="2"/>
  <c r="F391" i="2"/>
  <c r="E391" i="2"/>
  <c r="D391" i="2"/>
  <c r="AC390" i="2"/>
  <c r="AC175" i="3" s="1"/>
  <c r="AB390" i="2"/>
  <c r="AB175" i="3" s="1"/>
  <c r="AA390" i="2"/>
  <c r="AA175" i="3" s="1"/>
  <c r="Z390" i="2"/>
  <c r="Z175" i="3" s="1"/>
  <c r="Y390" i="2"/>
  <c r="Y175" i="3" s="1"/>
  <c r="X390" i="2"/>
  <c r="X175" i="3" s="1"/>
  <c r="W390" i="2"/>
  <c r="W175" i="3" s="1"/>
  <c r="V390" i="2"/>
  <c r="V175" i="3" s="1"/>
  <c r="U390" i="2"/>
  <c r="U175" i="3" s="1"/>
  <c r="T390" i="2"/>
  <c r="T175" i="3" s="1"/>
  <c r="S390" i="2"/>
  <c r="S175" i="3" s="1"/>
  <c r="R390" i="2"/>
  <c r="R175" i="3" s="1"/>
  <c r="Q390" i="2"/>
  <c r="Q175" i="3" s="1"/>
  <c r="P390" i="2"/>
  <c r="P175" i="3" s="1"/>
  <c r="O390" i="2"/>
  <c r="O175" i="3" s="1"/>
  <c r="N390" i="2"/>
  <c r="N175" i="3" s="1"/>
  <c r="M390" i="2"/>
  <c r="M175" i="3" s="1"/>
  <c r="L390" i="2"/>
  <c r="L175" i="3" s="1"/>
  <c r="K390" i="2"/>
  <c r="K175" i="3" s="1"/>
  <c r="J390" i="2"/>
  <c r="J175" i="3" s="1"/>
  <c r="I390" i="2"/>
  <c r="I175" i="3" s="1"/>
  <c r="H390" i="2"/>
  <c r="H175" i="3" s="1"/>
  <c r="G390" i="2"/>
  <c r="G175" i="3" s="1"/>
  <c r="F390" i="2"/>
  <c r="F175" i="3" s="1"/>
  <c r="E390" i="2"/>
  <c r="E175" i="3" s="1"/>
  <c r="D390" i="2"/>
  <c r="AC389" i="2"/>
  <c r="AB389" i="2"/>
  <c r="AA389" i="2"/>
  <c r="Z389" i="2"/>
  <c r="Y389" i="2"/>
  <c r="X389" i="2"/>
  <c r="W389" i="2"/>
  <c r="V389" i="2"/>
  <c r="U389" i="2"/>
  <c r="T389" i="2"/>
  <c r="S389" i="2"/>
  <c r="R389" i="2"/>
  <c r="Q389" i="2"/>
  <c r="P389" i="2"/>
  <c r="O389" i="2"/>
  <c r="N389" i="2"/>
  <c r="M389" i="2"/>
  <c r="L389" i="2"/>
  <c r="K389" i="2"/>
  <c r="J389" i="2"/>
  <c r="I389" i="2"/>
  <c r="H389" i="2"/>
  <c r="G389" i="2"/>
  <c r="F389" i="2"/>
  <c r="E389" i="2"/>
  <c r="D389" i="2"/>
  <c r="AC388" i="2"/>
  <c r="AC174" i="3" s="1"/>
  <c r="AB388" i="2"/>
  <c r="AB174" i="3" s="1"/>
  <c r="AA388" i="2"/>
  <c r="AA174" i="3" s="1"/>
  <c r="Z388" i="2"/>
  <c r="Z174" i="3" s="1"/>
  <c r="Y388" i="2"/>
  <c r="Y174" i="3" s="1"/>
  <c r="X388" i="2"/>
  <c r="X174" i="3" s="1"/>
  <c r="W388" i="2"/>
  <c r="W174" i="3" s="1"/>
  <c r="V388" i="2"/>
  <c r="V174" i="3" s="1"/>
  <c r="U388" i="2"/>
  <c r="U174" i="3" s="1"/>
  <c r="T388" i="2"/>
  <c r="T174" i="3" s="1"/>
  <c r="S388" i="2"/>
  <c r="S174" i="3" s="1"/>
  <c r="R388" i="2"/>
  <c r="R174" i="3" s="1"/>
  <c r="Q388" i="2"/>
  <c r="Q174" i="3" s="1"/>
  <c r="P388" i="2"/>
  <c r="P174" i="3" s="1"/>
  <c r="O388" i="2"/>
  <c r="O174" i="3" s="1"/>
  <c r="N388" i="2"/>
  <c r="N174" i="3" s="1"/>
  <c r="M388" i="2"/>
  <c r="M174" i="3" s="1"/>
  <c r="L388" i="2"/>
  <c r="L174" i="3" s="1"/>
  <c r="K388" i="2"/>
  <c r="K174" i="3" s="1"/>
  <c r="J388" i="2"/>
  <c r="J174" i="3" s="1"/>
  <c r="I388" i="2"/>
  <c r="I174" i="3" s="1"/>
  <c r="H388" i="2"/>
  <c r="H174" i="3" s="1"/>
  <c r="G388" i="2"/>
  <c r="G174" i="3" s="1"/>
  <c r="F388" i="2"/>
  <c r="F174" i="3" s="1"/>
  <c r="E388" i="2"/>
  <c r="E174" i="3" s="1"/>
  <c r="D388" i="2"/>
  <c r="AC387" i="2"/>
  <c r="AC173" i="3" s="1"/>
  <c r="AB387" i="2"/>
  <c r="AB173" i="3" s="1"/>
  <c r="AA387" i="2"/>
  <c r="AA173" i="3" s="1"/>
  <c r="Z387" i="2"/>
  <c r="Z173" i="3" s="1"/>
  <c r="Y387" i="2"/>
  <c r="Y173" i="3" s="1"/>
  <c r="X387" i="2"/>
  <c r="X173" i="3" s="1"/>
  <c r="W387" i="2"/>
  <c r="W173" i="3" s="1"/>
  <c r="V387" i="2"/>
  <c r="V173" i="3" s="1"/>
  <c r="U387" i="2"/>
  <c r="U173" i="3" s="1"/>
  <c r="T387" i="2"/>
  <c r="T173" i="3" s="1"/>
  <c r="S387" i="2"/>
  <c r="S173" i="3" s="1"/>
  <c r="R387" i="2"/>
  <c r="R173" i="3" s="1"/>
  <c r="Q387" i="2"/>
  <c r="Q173" i="3" s="1"/>
  <c r="P387" i="2"/>
  <c r="P173" i="3" s="1"/>
  <c r="O387" i="2"/>
  <c r="O173" i="3" s="1"/>
  <c r="N387" i="2"/>
  <c r="N173" i="3" s="1"/>
  <c r="M387" i="2"/>
  <c r="M173" i="3" s="1"/>
  <c r="L387" i="2"/>
  <c r="L173" i="3" s="1"/>
  <c r="K387" i="2"/>
  <c r="K173" i="3" s="1"/>
  <c r="J387" i="2"/>
  <c r="J173" i="3" s="1"/>
  <c r="I387" i="2"/>
  <c r="I173" i="3" s="1"/>
  <c r="H387" i="2"/>
  <c r="H173" i="3" s="1"/>
  <c r="G387" i="2"/>
  <c r="G173" i="3" s="1"/>
  <c r="F387" i="2"/>
  <c r="F173" i="3" s="1"/>
  <c r="E387" i="2"/>
  <c r="E173" i="3" s="1"/>
  <c r="D387" i="2"/>
  <c r="AC386" i="2"/>
  <c r="AB386" i="2"/>
  <c r="AA386" i="2"/>
  <c r="Z386" i="2"/>
  <c r="Y386" i="2"/>
  <c r="X386" i="2"/>
  <c r="W386" i="2"/>
  <c r="V386" i="2"/>
  <c r="U386" i="2"/>
  <c r="T386" i="2"/>
  <c r="S386" i="2"/>
  <c r="R386" i="2"/>
  <c r="Q386" i="2"/>
  <c r="P386" i="2"/>
  <c r="O386" i="2"/>
  <c r="N386" i="2"/>
  <c r="M386" i="2"/>
  <c r="L386" i="2"/>
  <c r="K386" i="2"/>
  <c r="J386" i="2"/>
  <c r="I386" i="2"/>
  <c r="H386" i="2"/>
  <c r="G386" i="2"/>
  <c r="F386" i="2"/>
  <c r="E386" i="2"/>
  <c r="D386" i="2"/>
  <c r="AC385" i="2"/>
  <c r="AC172" i="3" s="1"/>
  <c r="AB385" i="2"/>
  <c r="AB172" i="3" s="1"/>
  <c r="AA385" i="2"/>
  <c r="AA172" i="3" s="1"/>
  <c r="Z385" i="2"/>
  <c r="Z172" i="3" s="1"/>
  <c r="Y385" i="2"/>
  <c r="Y172" i="3" s="1"/>
  <c r="X385" i="2"/>
  <c r="X172" i="3" s="1"/>
  <c r="W385" i="2"/>
  <c r="W172" i="3" s="1"/>
  <c r="V385" i="2"/>
  <c r="V172" i="3" s="1"/>
  <c r="U385" i="2"/>
  <c r="U172" i="3" s="1"/>
  <c r="T385" i="2"/>
  <c r="T172" i="3" s="1"/>
  <c r="S385" i="2"/>
  <c r="S172" i="3" s="1"/>
  <c r="R385" i="2"/>
  <c r="R172" i="3" s="1"/>
  <c r="Q385" i="2"/>
  <c r="Q172" i="3" s="1"/>
  <c r="P385" i="2"/>
  <c r="P172" i="3" s="1"/>
  <c r="O385" i="2"/>
  <c r="O172" i="3" s="1"/>
  <c r="N385" i="2"/>
  <c r="N172" i="3" s="1"/>
  <c r="M385" i="2"/>
  <c r="M172" i="3" s="1"/>
  <c r="L385" i="2"/>
  <c r="L172" i="3" s="1"/>
  <c r="K385" i="2"/>
  <c r="K172" i="3" s="1"/>
  <c r="J385" i="2"/>
  <c r="J172" i="3" s="1"/>
  <c r="I385" i="2"/>
  <c r="I172" i="3" s="1"/>
  <c r="H385" i="2"/>
  <c r="H172" i="3" s="1"/>
  <c r="G385" i="2"/>
  <c r="G172" i="3" s="1"/>
  <c r="F385" i="2"/>
  <c r="F172" i="3" s="1"/>
  <c r="E385" i="2"/>
  <c r="E172" i="3" s="1"/>
  <c r="D385" i="2"/>
  <c r="AC384" i="2"/>
  <c r="AB384" i="2"/>
  <c r="AA384" i="2"/>
  <c r="Z384" i="2"/>
  <c r="Y384" i="2"/>
  <c r="X384" i="2"/>
  <c r="W384" i="2"/>
  <c r="V384" i="2"/>
  <c r="U384" i="2"/>
  <c r="T384" i="2"/>
  <c r="S384" i="2"/>
  <c r="R384" i="2"/>
  <c r="Q384" i="2"/>
  <c r="P384" i="2"/>
  <c r="O384" i="2"/>
  <c r="N384" i="2"/>
  <c r="M384" i="2"/>
  <c r="L384" i="2"/>
  <c r="K384" i="2"/>
  <c r="J384" i="2"/>
  <c r="I384" i="2"/>
  <c r="H384" i="2"/>
  <c r="G384" i="2"/>
  <c r="F384" i="2"/>
  <c r="E384" i="2"/>
  <c r="D384" i="2"/>
  <c r="AC383" i="2"/>
  <c r="AC171" i="3" s="1"/>
  <c r="AB383" i="2"/>
  <c r="AB171" i="3" s="1"/>
  <c r="AA383" i="2"/>
  <c r="AA171" i="3" s="1"/>
  <c r="Z383" i="2"/>
  <c r="Z171" i="3" s="1"/>
  <c r="Y383" i="2"/>
  <c r="Y171" i="3" s="1"/>
  <c r="X383" i="2"/>
  <c r="X171" i="3" s="1"/>
  <c r="W383" i="2"/>
  <c r="W171" i="3" s="1"/>
  <c r="V383" i="2"/>
  <c r="V171" i="3" s="1"/>
  <c r="U383" i="2"/>
  <c r="U171" i="3" s="1"/>
  <c r="T383" i="2"/>
  <c r="T171" i="3" s="1"/>
  <c r="S383" i="2"/>
  <c r="S171" i="3" s="1"/>
  <c r="R383" i="2"/>
  <c r="R171" i="3" s="1"/>
  <c r="Q383" i="2"/>
  <c r="Q171" i="3" s="1"/>
  <c r="P383" i="2"/>
  <c r="P171" i="3" s="1"/>
  <c r="O383" i="2"/>
  <c r="O171" i="3" s="1"/>
  <c r="N383" i="2"/>
  <c r="N171" i="3" s="1"/>
  <c r="M383" i="2"/>
  <c r="M171" i="3" s="1"/>
  <c r="L383" i="2"/>
  <c r="L171" i="3" s="1"/>
  <c r="K383" i="2"/>
  <c r="K171" i="3" s="1"/>
  <c r="J383" i="2"/>
  <c r="J171" i="3" s="1"/>
  <c r="I383" i="2"/>
  <c r="I171" i="3" s="1"/>
  <c r="H383" i="2"/>
  <c r="H171" i="3" s="1"/>
  <c r="G383" i="2"/>
  <c r="G171" i="3" s="1"/>
  <c r="F383" i="2"/>
  <c r="F171" i="3" s="1"/>
  <c r="E383" i="2"/>
  <c r="E171" i="3" s="1"/>
  <c r="D383" i="2"/>
  <c r="AC382" i="2"/>
  <c r="AC170" i="3" s="1"/>
  <c r="AB382" i="2"/>
  <c r="AB170" i="3" s="1"/>
  <c r="AA382" i="2"/>
  <c r="AA170" i="3" s="1"/>
  <c r="Z382" i="2"/>
  <c r="Z170" i="3" s="1"/>
  <c r="Y382" i="2"/>
  <c r="Y170" i="3" s="1"/>
  <c r="X382" i="2"/>
  <c r="X170" i="3" s="1"/>
  <c r="W382" i="2"/>
  <c r="W170" i="3" s="1"/>
  <c r="V382" i="2"/>
  <c r="V170" i="3" s="1"/>
  <c r="U382" i="2"/>
  <c r="U170" i="3" s="1"/>
  <c r="T382" i="2"/>
  <c r="T170" i="3" s="1"/>
  <c r="S382" i="2"/>
  <c r="S170" i="3" s="1"/>
  <c r="R382" i="2"/>
  <c r="R170" i="3" s="1"/>
  <c r="Q382" i="2"/>
  <c r="Q170" i="3" s="1"/>
  <c r="P382" i="2"/>
  <c r="P170" i="3" s="1"/>
  <c r="O382" i="2"/>
  <c r="O170" i="3" s="1"/>
  <c r="N382" i="2"/>
  <c r="N170" i="3" s="1"/>
  <c r="M382" i="2"/>
  <c r="M170" i="3" s="1"/>
  <c r="L382" i="2"/>
  <c r="L170" i="3" s="1"/>
  <c r="K382" i="2"/>
  <c r="K170" i="3" s="1"/>
  <c r="J382" i="2"/>
  <c r="J170" i="3" s="1"/>
  <c r="I382" i="2"/>
  <c r="I170" i="3" s="1"/>
  <c r="H382" i="2"/>
  <c r="H170" i="3" s="1"/>
  <c r="G382" i="2"/>
  <c r="G170" i="3" s="1"/>
  <c r="F382" i="2"/>
  <c r="F170" i="3" s="1"/>
  <c r="E382" i="2"/>
  <c r="E170" i="3" s="1"/>
  <c r="D382" i="2"/>
  <c r="AC381" i="2"/>
  <c r="AB381" i="2"/>
  <c r="AA381" i="2"/>
  <c r="Z381" i="2"/>
  <c r="Y381" i="2"/>
  <c r="X381" i="2"/>
  <c r="W381" i="2"/>
  <c r="V381" i="2"/>
  <c r="U381" i="2"/>
  <c r="T381" i="2"/>
  <c r="S381" i="2"/>
  <c r="R381" i="2"/>
  <c r="Q381" i="2"/>
  <c r="P381" i="2"/>
  <c r="O381" i="2"/>
  <c r="N381" i="2"/>
  <c r="M381" i="2"/>
  <c r="L381" i="2"/>
  <c r="K381" i="2"/>
  <c r="J381" i="2"/>
  <c r="I381" i="2"/>
  <c r="H381" i="2"/>
  <c r="G381" i="2"/>
  <c r="F381" i="2"/>
  <c r="E381" i="2"/>
  <c r="D381" i="2"/>
  <c r="AC380" i="2"/>
  <c r="AC169" i="3" s="1"/>
  <c r="AB380" i="2"/>
  <c r="AB169" i="3" s="1"/>
  <c r="AA380" i="2"/>
  <c r="AA169" i="3" s="1"/>
  <c r="Z380" i="2"/>
  <c r="Z169" i="3" s="1"/>
  <c r="Y380" i="2"/>
  <c r="Y169" i="3" s="1"/>
  <c r="X380" i="2"/>
  <c r="X169" i="3" s="1"/>
  <c r="W380" i="2"/>
  <c r="W169" i="3" s="1"/>
  <c r="V380" i="2"/>
  <c r="V169" i="3" s="1"/>
  <c r="U380" i="2"/>
  <c r="U169" i="3" s="1"/>
  <c r="T380" i="2"/>
  <c r="T169" i="3" s="1"/>
  <c r="S380" i="2"/>
  <c r="S169" i="3" s="1"/>
  <c r="R380" i="2"/>
  <c r="R169" i="3" s="1"/>
  <c r="Q380" i="2"/>
  <c r="Q169" i="3" s="1"/>
  <c r="P380" i="2"/>
  <c r="P169" i="3" s="1"/>
  <c r="O380" i="2"/>
  <c r="O169" i="3" s="1"/>
  <c r="N380" i="2"/>
  <c r="N169" i="3" s="1"/>
  <c r="M380" i="2"/>
  <c r="M169" i="3" s="1"/>
  <c r="L380" i="2"/>
  <c r="L169" i="3" s="1"/>
  <c r="K380" i="2"/>
  <c r="K169" i="3" s="1"/>
  <c r="J380" i="2"/>
  <c r="J169" i="3" s="1"/>
  <c r="I380" i="2"/>
  <c r="I169" i="3" s="1"/>
  <c r="H380" i="2"/>
  <c r="H169" i="3" s="1"/>
  <c r="G380" i="2"/>
  <c r="G169" i="3" s="1"/>
  <c r="F380" i="2"/>
  <c r="F169" i="3" s="1"/>
  <c r="E380" i="2"/>
  <c r="E169" i="3" s="1"/>
  <c r="D380" i="2"/>
  <c r="AC379" i="2"/>
  <c r="AB379" i="2"/>
  <c r="AA379" i="2"/>
  <c r="Z379" i="2"/>
  <c r="Y379" i="2"/>
  <c r="X379" i="2"/>
  <c r="W379" i="2"/>
  <c r="V379" i="2"/>
  <c r="U379" i="2"/>
  <c r="T379" i="2"/>
  <c r="S379" i="2"/>
  <c r="R379" i="2"/>
  <c r="Q379" i="2"/>
  <c r="P379" i="2"/>
  <c r="O379" i="2"/>
  <c r="N379" i="2"/>
  <c r="M379" i="2"/>
  <c r="L379" i="2"/>
  <c r="K379" i="2"/>
  <c r="J379" i="2"/>
  <c r="I379" i="2"/>
  <c r="H379" i="2"/>
  <c r="G379" i="2"/>
  <c r="F379" i="2"/>
  <c r="E379" i="2"/>
  <c r="D379" i="2"/>
  <c r="AC378" i="2"/>
  <c r="AC168" i="3" s="1"/>
  <c r="AB378" i="2"/>
  <c r="AB168" i="3" s="1"/>
  <c r="AA378" i="2"/>
  <c r="AA168" i="3" s="1"/>
  <c r="Z378" i="2"/>
  <c r="Z168" i="3" s="1"/>
  <c r="Y378" i="2"/>
  <c r="Y168" i="3" s="1"/>
  <c r="X378" i="2"/>
  <c r="X168" i="3" s="1"/>
  <c r="W378" i="2"/>
  <c r="W168" i="3" s="1"/>
  <c r="V378" i="2"/>
  <c r="V168" i="3" s="1"/>
  <c r="U378" i="2"/>
  <c r="U168" i="3" s="1"/>
  <c r="T378" i="2"/>
  <c r="T168" i="3" s="1"/>
  <c r="S378" i="2"/>
  <c r="S168" i="3" s="1"/>
  <c r="R378" i="2"/>
  <c r="R168" i="3" s="1"/>
  <c r="Q378" i="2"/>
  <c r="Q168" i="3" s="1"/>
  <c r="P378" i="2"/>
  <c r="P168" i="3" s="1"/>
  <c r="O378" i="2"/>
  <c r="O168" i="3" s="1"/>
  <c r="N378" i="2"/>
  <c r="N168" i="3" s="1"/>
  <c r="M378" i="2"/>
  <c r="M168" i="3" s="1"/>
  <c r="L378" i="2"/>
  <c r="L168" i="3" s="1"/>
  <c r="K378" i="2"/>
  <c r="K168" i="3" s="1"/>
  <c r="J378" i="2"/>
  <c r="J168" i="3" s="1"/>
  <c r="I378" i="2"/>
  <c r="I168" i="3" s="1"/>
  <c r="H378" i="2"/>
  <c r="H168" i="3" s="1"/>
  <c r="G378" i="2"/>
  <c r="G168" i="3" s="1"/>
  <c r="F378" i="2"/>
  <c r="F168" i="3" s="1"/>
  <c r="E378" i="2"/>
  <c r="E168" i="3" s="1"/>
  <c r="D378" i="2"/>
  <c r="AC377" i="2"/>
  <c r="AC167" i="3" s="1"/>
  <c r="AB377" i="2"/>
  <c r="AB167" i="3" s="1"/>
  <c r="AA377" i="2"/>
  <c r="AA167" i="3" s="1"/>
  <c r="Z377" i="2"/>
  <c r="Z167" i="3" s="1"/>
  <c r="Y377" i="2"/>
  <c r="Y167" i="3" s="1"/>
  <c r="X377" i="2"/>
  <c r="X167" i="3" s="1"/>
  <c r="W377" i="2"/>
  <c r="W167" i="3" s="1"/>
  <c r="V377" i="2"/>
  <c r="V167" i="3" s="1"/>
  <c r="U377" i="2"/>
  <c r="U167" i="3" s="1"/>
  <c r="T377" i="2"/>
  <c r="T167" i="3" s="1"/>
  <c r="S377" i="2"/>
  <c r="S167" i="3" s="1"/>
  <c r="R377" i="2"/>
  <c r="R167" i="3" s="1"/>
  <c r="Q377" i="2"/>
  <c r="Q167" i="3" s="1"/>
  <c r="P377" i="2"/>
  <c r="P167" i="3" s="1"/>
  <c r="O377" i="2"/>
  <c r="O167" i="3" s="1"/>
  <c r="N377" i="2"/>
  <c r="N167" i="3" s="1"/>
  <c r="M377" i="2"/>
  <c r="M167" i="3" s="1"/>
  <c r="L377" i="2"/>
  <c r="L167" i="3" s="1"/>
  <c r="K377" i="2"/>
  <c r="K167" i="3" s="1"/>
  <c r="J377" i="2"/>
  <c r="J167" i="3" s="1"/>
  <c r="I377" i="2"/>
  <c r="I167" i="3" s="1"/>
  <c r="H377" i="2"/>
  <c r="H167" i="3" s="1"/>
  <c r="G377" i="2"/>
  <c r="G167" i="3" s="1"/>
  <c r="F377" i="2"/>
  <c r="F167" i="3" s="1"/>
  <c r="E377" i="2"/>
  <c r="E167" i="3" s="1"/>
  <c r="D377" i="2"/>
  <c r="AC376" i="2"/>
  <c r="AB376" i="2"/>
  <c r="AA376" i="2"/>
  <c r="Z376" i="2"/>
  <c r="Y376" i="2"/>
  <c r="X376" i="2"/>
  <c r="W376" i="2"/>
  <c r="V376" i="2"/>
  <c r="U376" i="2"/>
  <c r="T376" i="2"/>
  <c r="S376" i="2"/>
  <c r="R376" i="2"/>
  <c r="Q376" i="2"/>
  <c r="P376" i="2"/>
  <c r="O376" i="2"/>
  <c r="N376" i="2"/>
  <c r="M376" i="2"/>
  <c r="L376" i="2"/>
  <c r="K376" i="2"/>
  <c r="J376" i="2"/>
  <c r="I376" i="2"/>
  <c r="H376" i="2"/>
  <c r="G376" i="2"/>
  <c r="F376" i="2"/>
  <c r="E376" i="2"/>
  <c r="D376" i="2"/>
  <c r="AC375" i="2"/>
  <c r="AC166" i="3" s="1"/>
  <c r="AB375" i="2"/>
  <c r="AB166" i="3" s="1"/>
  <c r="AA375" i="2"/>
  <c r="AA166" i="3" s="1"/>
  <c r="Z375" i="2"/>
  <c r="Z166" i="3" s="1"/>
  <c r="Y375" i="2"/>
  <c r="Y166" i="3" s="1"/>
  <c r="X375" i="2"/>
  <c r="X166" i="3" s="1"/>
  <c r="W375" i="2"/>
  <c r="W166" i="3" s="1"/>
  <c r="V375" i="2"/>
  <c r="V166" i="3" s="1"/>
  <c r="U375" i="2"/>
  <c r="U166" i="3" s="1"/>
  <c r="T375" i="2"/>
  <c r="T166" i="3" s="1"/>
  <c r="S375" i="2"/>
  <c r="S166" i="3" s="1"/>
  <c r="R375" i="2"/>
  <c r="R166" i="3" s="1"/>
  <c r="Q375" i="2"/>
  <c r="Q166" i="3" s="1"/>
  <c r="P375" i="2"/>
  <c r="P166" i="3" s="1"/>
  <c r="O375" i="2"/>
  <c r="O166" i="3" s="1"/>
  <c r="N375" i="2"/>
  <c r="N166" i="3" s="1"/>
  <c r="M375" i="2"/>
  <c r="M166" i="3" s="1"/>
  <c r="L375" i="2"/>
  <c r="L166" i="3" s="1"/>
  <c r="K375" i="2"/>
  <c r="K166" i="3" s="1"/>
  <c r="J375" i="2"/>
  <c r="J166" i="3" s="1"/>
  <c r="I375" i="2"/>
  <c r="I166" i="3" s="1"/>
  <c r="H375" i="2"/>
  <c r="H166" i="3" s="1"/>
  <c r="G375" i="2"/>
  <c r="G166" i="3" s="1"/>
  <c r="F375" i="2"/>
  <c r="F166" i="3" s="1"/>
  <c r="E375" i="2"/>
  <c r="E166" i="3" s="1"/>
  <c r="D375" i="2"/>
  <c r="AC374" i="2"/>
  <c r="AB374" i="2"/>
  <c r="AA374" i="2"/>
  <c r="Z374" i="2"/>
  <c r="Y374" i="2"/>
  <c r="X374" i="2"/>
  <c r="W374" i="2"/>
  <c r="V374" i="2"/>
  <c r="U374" i="2"/>
  <c r="T374" i="2"/>
  <c r="S374" i="2"/>
  <c r="R374" i="2"/>
  <c r="Q374" i="2"/>
  <c r="P374" i="2"/>
  <c r="O374" i="2"/>
  <c r="N374" i="2"/>
  <c r="M374" i="2"/>
  <c r="L374" i="2"/>
  <c r="K374" i="2"/>
  <c r="J374" i="2"/>
  <c r="I374" i="2"/>
  <c r="H374" i="2"/>
  <c r="G374" i="2"/>
  <c r="F374" i="2"/>
  <c r="E374" i="2"/>
  <c r="D374" i="2"/>
  <c r="AC373" i="2"/>
  <c r="AC165" i="3" s="1"/>
  <c r="AB373" i="2"/>
  <c r="AB165" i="3" s="1"/>
  <c r="AA373" i="2"/>
  <c r="AA165" i="3" s="1"/>
  <c r="Z373" i="2"/>
  <c r="Z165" i="3" s="1"/>
  <c r="Y373" i="2"/>
  <c r="Y165" i="3" s="1"/>
  <c r="X373" i="2"/>
  <c r="X165" i="3" s="1"/>
  <c r="W373" i="2"/>
  <c r="W165" i="3" s="1"/>
  <c r="V373" i="2"/>
  <c r="V165" i="3" s="1"/>
  <c r="U373" i="2"/>
  <c r="U165" i="3" s="1"/>
  <c r="T373" i="2"/>
  <c r="T165" i="3" s="1"/>
  <c r="S373" i="2"/>
  <c r="S165" i="3" s="1"/>
  <c r="R373" i="2"/>
  <c r="R165" i="3" s="1"/>
  <c r="Q373" i="2"/>
  <c r="Q165" i="3" s="1"/>
  <c r="P373" i="2"/>
  <c r="P165" i="3" s="1"/>
  <c r="O373" i="2"/>
  <c r="O165" i="3" s="1"/>
  <c r="N373" i="2"/>
  <c r="N165" i="3" s="1"/>
  <c r="M373" i="2"/>
  <c r="M165" i="3" s="1"/>
  <c r="L373" i="2"/>
  <c r="L165" i="3" s="1"/>
  <c r="K373" i="2"/>
  <c r="K165" i="3" s="1"/>
  <c r="J373" i="2"/>
  <c r="J165" i="3" s="1"/>
  <c r="I373" i="2"/>
  <c r="I165" i="3" s="1"/>
  <c r="H373" i="2"/>
  <c r="H165" i="3" s="1"/>
  <c r="G373" i="2"/>
  <c r="G165" i="3" s="1"/>
  <c r="F373" i="2"/>
  <c r="F165" i="3" s="1"/>
  <c r="E373" i="2"/>
  <c r="E165" i="3" s="1"/>
  <c r="D373" i="2"/>
  <c r="AC372" i="2"/>
  <c r="AC164" i="3" s="1"/>
  <c r="AB372" i="2"/>
  <c r="AB164" i="3" s="1"/>
  <c r="AA372" i="2"/>
  <c r="AA164" i="3" s="1"/>
  <c r="Z372" i="2"/>
  <c r="Z164" i="3" s="1"/>
  <c r="Y372" i="2"/>
  <c r="Y164" i="3" s="1"/>
  <c r="X372" i="2"/>
  <c r="X164" i="3" s="1"/>
  <c r="W372" i="2"/>
  <c r="W164" i="3" s="1"/>
  <c r="V372" i="2"/>
  <c r="V164" i="3" s="1"/>
  <c r="U372" i="2"/>
  <c r="U164" i="3" s="1"/>
  <c r="T372" i="2"/>
  <c r="T164" i="3" s="1"/>
  <c r="S372" i="2"/>
  <c r="S164" i="3" s="1"/>
  <c r="R372" i="2"/>
  <c r="R164" i="3" s="1"/>
  <c r="Q372" i="2"/>
  <c r="Q164" i="3" s="1"/>
  <c r="P372" i="2"/>
  <c r="P164" i="3" s="1"/>
  <c r="O372" i="2"/>
  <c r="O164" i="3" s="1"/>
  <c r="N372" i="2"/>
  <c r="N164" i="3" s="1"/>
  <c r="M372" i="2"/>
  <c r="M164" i="3" s="1"/>
  <c r="L372" i="2"/>
  <c r="L164" i="3" s="1"/>
  <c r="K372" i="2"/>
  <c r="K164" i="3" s="1"/>
  <c r="J372" i="2"/>
  <c r="J164" i="3" s="1"/>
  <c r="I372" i="2"/>
  <c r="I164" i="3" s="1"/>
  <c r="H372" i="2"/>
  <c r="H164" i="3" s="1"/>
  <c r="G372" i="2"/>
  <c r="G164" i="3" s="1"/>
  <c r="F372" i="2"/>
  <c r="F164" i="3" s="1"/>
  <c r="E372" i="2"/>
  <c r="E164" i="3" s="1"/>
  <c r="D372" i="2"/>
  <c r="AC371" i="2"/>
  <c r="AB371" i="2"/>
  <c r="AA371" i="2"/>
  <c r="Z371" i="2"/>
  <c r="Y371" i="2"/>
  <c r="X371" i="2"/>
  <c r="W371" i="2"/>
  <c r="V371" i="2"/>
  <c r="U371" i="2"/>
  <c r="T371" i="2"/>
  <c r="S371" i="2"/>
  <c r="R371" i="2"/>
  <c r="Q371" i="2"/>
  <c r="P371" i="2"/>
  <c r="O371" i="2"/>
  <c r="N371" i="2"/>
  <c r="M371" i="2"/>
  <c r="L371" i="2"/>
  <c r="K371" i="2"/>
  <c r="J371" i="2"/>
  <c r="I371" i="2"/>
  <c r="H371" i="2"/>
  <c r="G371" i="2"/>
  <c r="F371" i="2"/>
  <c r="E371" i="2"/>
  <c r="D371" i="2"/>
  <c r="AC370" i="2"/>
  <c r="AC163" i="3" s="1"/>
  <c r="AB370" i="2"/>
  <c r="AB163" i="3" s="1"/>
  <c r="AA370" i="2"/>
  <c r="AA163" i="3" s="1"/>
  <c r="Z370" i="2"/>
  <c r="Z163" i="3" s="1"/>
  <c r="Y370" i="2"/>
  <c r="Y163" i="3" s="1"/>
  <c r="X370" i="2"/>
  <c r="X163" i="3" s="1"/>
  <c r="W370" i="2"/>
  <c r="W163" i="3" s="1"/>
  <c r="V370" i="2"/>
  <c r="V163" i="3" s="1"/>
  <c r="U370" i="2"/>
  <c r="U163" i="3" s="1"/>
  <c r="T370" i="2"/>
  <c r="T163" i="3" s="1"/>
  <c r="S370" i="2"/>
  <c r="S163" i="3" s="1"/>
  <c r="R370" i="2"/>
  <c r="R163" i="3" s="1"/>
  <c r="Q370" i="2"/>
  <c r="Q163" i="3" s="1"/>
  <c r="P370" i="2"/>
  <c r="P163" i="3" s="1"/>
  <c r="O370" i="2"/>
  <c r="O163" i="3" s="1"/>
  <c r="N370" i="2"/>
  <c r="N163" i="3" s="1"/>
  <c r="M370" i="2"/>
  <c r="M163" i="3" s="1"/>
  <c r="L370" i="2"/>
  <c r="L163" i="3" s="1"/>
  <c r="K370" i="2"/>
  <c r="K163" i="3" s="1"/>
  <c r="J370" i="2"/>
  <c r="J163" i="3" s="1"/>
  <c r="I370" i="2"/>
  <c r="I163" i="3" s="1"/>
  <c r="H370" i="2"/>
  <c r="H163" i="3" s="1"/>
  <c r="G370" i="2"/>
  <c r="G163" i="3" s="1"/>
  <c r="F370" i="2"/>
  <c r="F163" i="3" s="1"/>
  <c r="E370" i="2"/>
  <c r="E163" i="3" s="1"/>
  <c r="D370" i="2"/>
  <c r="AC369" i="2"/>
  <c r="AB369" i="2"/>
  <c r="AA369" i="2"/>
  <c r="Z369" i="2"/>
  <c r="Y369" i="2"/>
  <c r="X369" i="2"/>
  <c r="W369" i="2"/>
  <c r="V369" i="2"/>
  <c r="U369" i="2"/>
  <c r="T369" i="2"/>
  <c r="S369" i="2"/>
  <c r="R369" i="2"/>
  <c r="Q369" i="2"/>
  <c r="P369" i="2"/>
  <c r="O369" i="2"/>
  <c r="N369" i="2"/>
  <c r="M369" i="2"/>
  <c r="L369" i="2"/>
  <c r="K369" i="2"/>
  <c r="J369" i="2"/>
  <c r="I369" i="2"/>
  <c r="H369" i="2"/>
  <c r="G369" i="2"/>
  <c r="F369" i="2"/>
  <c r="E369" i="2"/>
  <c r="D369" i="2"/>
  <c r="AC368" i="2"/>
  <c r="AC162" i="3" s="1"/>
  <c r="AB368" i="2"/>
  <c r="AB162" i="3" s="1"/>
  <c r="AA368" i="2"/>
  <c r="AA162" i="3" s="1"/>
  <c r="Z368" i="2"/>
  <c r="Z162" i="3" s="1"/>
  <c r="Y368" i="2"/>
  <c r="Y162" i="3" s="1"/>
  <c r="X368" i="2"/>
  <c r="X162" i="3" s="1"/>
  <c r="W368" i="2"/>
  <c r="W162" i="3" s="1"/>
  <c r="V368" i="2"/>
  <c r="V162" i="3" s="1"/>
  <c r="U368" i="2"/>
  <c r="U162" i="3" s="1"/>
  <c r="T368" i="2"/>
  <c r="T162" i="3" s="1"/>
  <c r="S368" i="2"/>
  <c r="S162" i="3" s="1"/>
  <c r="R368" i="2"/>
  <c r="R162" i="3" s="1"/>
  <c r="Q368" i="2"/>
  <c r="Q162" i="3" s="1"/>
  <c r="P368" i="2"/>
  <c r="P162" i="3" s="1"/>
  <c r="O368" i="2"/>
  <c r="O162" i="3" s="1"/>
  <c r="N368" i="2"/>
  <c r="N162" i="3" s="1"/>
  <c r="M368" i="2"/>
  <c r="M162" i="3" s="1"/>
  <c r="L368" i="2"/>
  <c r="L162" i="3" s="1"/>
  <c r="K368" i="2"/>
  <c r="K162" i="3" s="1"/>
  <c r="J368" i="2"/>
  <c r="J162" i="3" s="1"/>
  <c r="I368" i="2"/>
  <c r="I162" i="3" s="1"/>
  <c r="H368" i="2"/>
  <c r="H162" i="3" s="1"/>
  <c r="G368" i="2"/>
  <c r="G162" i="3" s="1"/>
  <c r="F368" i="2"/>
  <c r="F162" i="3" s="1"/>
  <c r="E368" i="2"/>
  <c r="E162" i="3" s="1"/>
  <c r="D368" i="2"/>
  <c r="AC367" i="2"/>
  <c r="AC161" i="3" s="1"/>
  <c r="AB367" i="2"/>
  <c r="AB161" i="3" s="1"/>
  <c r="AA367" i="2"/>
  <c r="AA161" i="3" s="1"/>
  <c r="Z367" i="2"/>
  <c r="Z161" i="3" s="1"/>
  <c r="Y367" i="2"/>
  <c r="Y161" i="3" s="1"/>
  <c r="X367" i="2"/>
  <c r="X161" i="3" s="1"/>
  <c r="W367" i="2"/>
  <c r="W161" i="3" s="1"/>
  <c r="V367" i="2"/>
  <c r="V161" i="3" s="1"/>
  <c r="U367" i="2"/>
  <c r="U161" i="3" s="1"/>
  <c r="T367" i="2"/>
  <c r="T161" i="3" s="1"/>
  <c r="S367" i="2"/>
  <c r="S161" i="3" s="1"/>
  <c r="R367" i="2"/>
  <c r="R161" i="3" s="1"/>
  <c r="Q367" i="2"/>
  <c r="Q161" i="3" s="1"/>
  <c r="P367" i="2"/>
  <c r="P161" i="3" s="1"/>
  <c r="O367" i="2"/>
  <c r="O161" i="3" s="1"/>
  <c r="N367" i="2"/>
  <c r="N161" i="3" s="1"/>
  <c r="M367" i="2"/>
  <c r="M161" i="3" s="1"/>
  <c r="L367" i="2"/>
  <c r="L161" i="3" s="1"/>
  <c r="K367" i="2"/>
  <c r="K161" i="3" s="1"/>
  <c r="J367" i="2"/>
  <c r="J161" i="3" s="1"/>
  <c r="I367" i="2"/>
  <c r="I161" i="3" s="1"/>
  <c r="H367" i="2"/>
  <c r="H161" i="3" s="1"/>
  <c r="G367" i="2"/>
  <c r="G161" i="3" s="1"/>
  <c r="F367" i="2"/>
  <c r="F161" i="3" s="1"/>
  <c r="E367" i="2"/>
  <c r="E161" i="3" s="1"/>
  <c r="D367" i="2"/>
  <c r="AC366" i="2"/>
  <c r="AB366" i="2"/>
  <c r="AA366" i="2"/>
  <c r="Z366" i="2"/>
  <c r="Y366" i="2"/>
  <c r="X366" i="2"/>
  <c r="W366" i="2"/>
  <c r="V366" i="2"/>
  <c r="U366" i="2"/>
  <c r="T366" i="2"/>
  <c r="S366" i="2"/>
  <c r="R366" i="2"/>
  <c r="Q366" i="2"/>
  <c r="P366" i="2"/>
  <c r="O366" i="2"/>
  <c r="N366" i="2"/>
  <c r="M366" i="2"/>
  <c r="L366" i="2"/>
  <c r="K366" i="2"/>
  <c r="J366" i="2"/>
  <c r="I366" i="2"/>
  <c r="H366" i="2"/>
  <c r="G366" i="2"/>
  <c r="F366" i="2"/>
  <c r="E366" i="2"/>
  <c r="D366" i="2"/>
  <c r="AC365" i="2"/>
  <c r="AC160" i="3" s="1"/>
  <c r="AB365" i="2"/>
  <c r="AB160" i="3" s="1"/>
  <c r="AA365" i="2"/>
  <c r="AA160" i="3" s="1"/>
  <c r="Z365" i="2"/>
  <c r="Z160" i="3" s="1"/>
  <c r="Y365" i="2"/>
  <c r="Y160" i="3" s="1"/>
  <c r="X365" i="2"/>
  <c r="X160" i="3" s="1"/>
  <c r="W365" i="2"/>
  <c r="W160" i="3" s="1"/>
  <c r="V365" i="2"/>
  <c r="V160" i="3" s="1"/>
  <c r="U365" i="2"/>
  <c r="U160" i="3" s="1"/>
  <c r="T365" i="2"/>
  <c r="T160" i="3" s="1"/>
  <c r="S365" i="2"/>
  <c r="S160" i="3" s="1"/>
  <c r="R365" i="2"/>
  <c r="R160" i="3" s="1"/>
  <c r="Q365" i="2"/>
  <c r="Q160" i="3" s="1"/>
  <c r="P365" i="2"/>
  <c r="P160" i="3" s="1"/>
  <c r="O365" i="2"/>
  <c r="O160" i="3" s="1"/>
  <c r="N365" i="2"/>
  <c r="N160" i="3" s="1"/>
  <c r="M365" i="2"/>
  <c r="M160" i="3" s="1"/>
  <c r="L365" i="2"/>
  <c r="L160" i="3" s="1"/>
  <c r="K365" i="2"/>
  <c r="K160" i="3" s="1"/>
  <c r="J365" i="2"/>
  <c r="J160" i="3" s="1"/>
  <c r="I365" i="2"/>
  <c r="I160" i="3" s="1"/>
  <c r="H365" i="2"/>
  <c r="H160" i="3" s="1"/>
  <c r="G365" i="2"/>
  <c r="G160" i="3" s="1"/>
  <c r="F365" i="2"/>
  <c r="F160" i="3" s="1"/>
  <c r="E365" i="2"/>
  <c r="E160" i="3" s="1"/>
  <c r="D365" i="2"/>
  <c r="AC364" i="2"/>
  <c r="AB364" i="2"/>
  <c r="AA364" i="2"/>
  <c r="Z364" i="2"/>
  <c r="Y364" i="2"/>
  <c r="X364" i="2"/>
  <c r="W364" i="2"/>
  <c r="V364" i="2"/>
  <c r="U364" i="2"/>
  <c r="T364" i="2"/>
  <c r="S364" i="2"/>
  <c r="R364" i="2"/>
  <c r="Q364" i="2"/>
  <c r="P364" i="2"/>
  <c r="O364" i="2"/>
  <c r="N364" i="2"/>
  <c r="M364" i="2"/>
  <c r="L364" i="2"/>
  <c r="K364" i="2"/>
  <c r="J364" i="2"/>
  <c r="I364" i="2"/>
  <c r="H364" i="2"/>
  <c r="G364" i="2"/>
  <c r="F364" i="2"/>
  <c r="E364" i="2"/>
  <c r="D364" i="2"/>
  <c r="AC363" i="2"/>
  <c r="AC159" i="3" s="1"/>
  <c r="AB363" i="2"/>
  <c r="AB159" i="3" s="1"/>
  <c r="AA363" i="2"/>
  <c r="AA159" i="3" s="1"/>
  <c r="Z363" i="2"/>
  <c r="Z159" i="3" s="1"/>
  <c r="Y363" i="2"/>
  <c r="Y159" i="3" s="1"/>
  <c r="X363" i="2"/>
  <c r="X159" i="3" s="1"/>
  <c r="W363" i="2"/>
  <c r="W159" i="3" s="1"/>
  <c r="V363" i="2"/>
  <c r="V159" i="3" s="1"/>
  <c r="U363" i="2"/>
  <c r="U159" i="3" s="1"/>
  <c r="T363" i="2"/>
  <c r="T159" i="3" s="1"/>
  <c r="S363" i="2"/>
  <c r="S159" i="3" s="1"/>
  <c r="R363" i="2"/>
  <c r="R159" i="3" s="1"/>
  <c r="Q363" i="2"/>
  <c r="Q159" i="3" s="1"/>
  <c r="P363" i="2"/>
  <c r="P159" i="3" s="1"/>
  <c r="O363" i="2"/>
  <c r="O159" i="3" s="1"/>
  <c r="N363" i="2"/>
  <c r="N159" i="3" s="1"/>
  <c r="M363" i="2"/>
  <c r="M159" i="3" s="1"/>
  <c r="L363" i="2"/>
  <c r="L159" i="3" s="1"/>
  <c r="K363" i="2"/>
  <c r="K159" i="3" s="1"/>
  <c r="J363" i="2"/>
  <c r="J159" i="3" s="1"/>
  <c r="I363" i="2"/>
  <c r="I159" i="3" s="1"/>
  <c r="H363" i="2"/>
  <c r="H159" i="3" s="1"/>
  <c r="G363" i="2"/>
  <c r="G159" i="3" s="1"/>
  <c r="F363" i="2"/>
  <c r="F159" i="3" s="1"/>
  <c r="E363" i="2"/>
  <c r="E159" i="3" s="1"/>
  <c r="D363" i="2"/>
  <c r="AC362" i="2"/>
  <c r="AC158" i="3" s="1"/>
  <c r="AB362" i="2"/>
  <c r="AB158" i="3" s="1"/>
  <c r="AA362" i="2"/>
  <c r="AA158" i="3" s="1"/>
  <c r="Z362" i="2"/>
  <c r="Z158" i="3" s="1"/>
  <c r="Y362" i="2"/>
  <c r="Y158" i="3" s="1"/>
  <c r="X362" i="2"/>
  <c r="X158" i="3" s="1"/>
  <c r="W362" i="2"/>
  <c r="W158" i="3" s="1"/>
  <c r="V362" i="2"/>
  <c r="V158" i="3" s="1"/>
  <c r="U362" i="2"/>
  <c r="U158" i="3" s="1"/>
  <c r="T362" i="2"/>
  <c r="T158" i="3" s="1"/>
  <c r="S362" i="2"/>
  <c r="S158" i="3" s="1"/>
  <c r="R362" i="2"/>
  <c r="R158" i="3" s="1"/>
  <c r="Q362" i="2"/>
  <c r="Q158" i="3" s="1"/>
  <c r="P362" i="2"/>
  <c r="P158" i="3" s="1"/>
  <c r="O362" i="2"/>
  <c r="O158" i="3" s="1"/>
  <c r="N362" i="2"/>
  <c r="N158" i="3" s="1"/>
  <c r="M362" i="2"/>
  <c r="M158" i="3" s="1"/>
  <c r="L362" i="2"/>
  <c r="L158" i="3" s="1"/>
  <c r="K362" i="2"/>
  <c r="K158" i="3" s="1"/>
  <c r="J362" i="2"/>
  <c r="J158" i="3" s="1"/>
  <c r="I362" i="2"/>
  <c r="I158" i="3" s="1"/>
  <c r="H362" i="2"/>
  <c r="H158" i="3" s="1"/>
  <c r="G362" i="2"/>
  <c r="G158" i="3" s="1"/>
  <c r="F362" i="2"/>
  <c r="F158" i="3" s="1"/>
  <c r="E362" i="2"/>
  <c r="E158" i="3" s="1"/>
  <c r="D362" i="2"/>
  <c r="AC361" i="2"/>
  <c r="AB361" i="2"/>
  <c r="AA361" i="2"/>
  <c r="Z361" i="2"/>
  <c r="Y361" i="2"/>
  <c r="X361" i="2"/>
  <c r="W361" i="2"/>
  <c r="V361" i="2"/>
  <c r="U361" i="2"/>
  <c r="T361" i="2"/>
  <c r="S361" i="2"/>
  <c r="R361" i="2"/>
  <c r="Q361" i="2"/>
  <c r="P361" i="2"/>
  <c r="O361" i="2"/>
  <c r="N361" i="2"/>
  <c r="M361" i="2"/>
  <c r="L361" i="2"/>
  <c r="K361" i="2"/>
  <c r="J361" i="2"/>
  <c r="I361" i="2"/>
  <c r="H361" i="2"/>
  <c r="G361" i="2"/>
  <c r="F361" i="2"/>
  <c r="E361" i="2"/>
  <c r="D361" i="2"/>
  <c r="AC360" i="2"/>
  <c r="AC157" i="3" s="1"/>
  <c r="AB360" i="2"/>
  <c r="AB157" i="3" s="1"/>
  <c r="AA360" i="2"/>
  <c r="AA157" i="3" s="1"/>
  <c r="Z360" i="2"/>
  <c r="Z157" i="3" s="1"/>
  <c r="Y360" i="2"/>
  <c r="Y157" i="3" s="1"/>
  <c r="X360" i="2"/>
  <c r="X157" i="3" s="1"/>
  <c r="W360" i="2"/>
  <c r="W157" i="3" s="1"/>
  <c r="V360" i="2"/>
  <c r="V157" i="3" s="1"/>
  <c r="U360" i="2"/>
  <c r="U157" i="3" s="1"/>
  <c r="T360" i="2"/>
  <c r="T157" i="3" s="1"/>
  <c r="S360" i="2"/>
  <c r="S157" i="3" s="1"/>
  <c r="R360" i="2"/>
  <c r="R157" i="3" s="1"/>
  <c r="Q360" i="2"/>
  <c r="Q157" i="3" s="1"/>
  <c r="P360" i="2"/>
  <c r="P157" i="3" s="1"/>
  <c r="O360" i="2"/>
  <c r="O157" i="3" s="1"/>
  <c r="N360" i="2"/>
  <c r="N157" i="3" s="1"/>
  <c r="M360" i="2"/>
  <c r="M157" i="3" s="1"/>
  <c r="L360" i="2"/>
  <c r="L157" i="3" s="1"/>
  <c r="K360" i="2"/>
  <c r="K157" i="3" s="1"/>
  <c r="J360" i="2"/>
  <c r="J157" i="3" s="1"/>
  <c r="I360" i="2"/>
  <c r="I157" i="3" s="1"/>
  <c r="H360" i="2"/>
  <c r="H157" i="3" s="1"/>
  <c r="G360" i="2"/>
  <c r="G157" i="3" s="1"/>
  <c r="F360" i="2"/>
  <c r="F157" i="3" s="1"/>
  <c r="E360" i="2"/>
  <c r="E157" i="3" s="1"/>
  <c r="D360" i="2"/>
  <c r="AC359" i="2"/>
  <c r="AB359" i="2"/>
  <c r="AA359" i="2"/>
  <c r="Z359" i="2"/>
  <c r="Y359" i="2"/>
  <c r="X359" i="2"/>
  <c r="W359" i="2"/>
  <c r="V359" i="2"/>
  <c r="U359" i="2"/>
  <c r="T359" i="2"/>
  <c r="S359" i="2"/>
  <c r="R359" i="2"/>
  <c r="Q359" i="2"/>
  <c r="P359" i="2"/>
  <c r="O359" i="2"/>
  <c r="N359" i="2"/>
  <c r="M359" i="2"/>
  <c r="L359" i="2"/>
  <c r="K359" i="2"/>
  <c r="J359" i="2"/>
  <c r="I359" i="2"/>
  <c r="H359" i="2"/>
  <c r="G359" i="2"/>
  <c r="F359" i="2"/>
  <c r="E359" i="2"/>
  <c r="D359" i="2"/>
  <c r="AC358" i="2"/>
  <c r="AC156" i="3" s="1"/>
  <c r="AB358" i="2"/>
  <c r="AB156" i="3" s="1"/>
  <c r="AA358" i="2"/>
  <c r="AA156" i="3" s="1"/>
  <c r="Z358" i="2"/>
  <c r="Z156" i="3" s="1"/>
  <c r="Y358" i="2"/>
  <c r="Y156" i="3" s="1"/>
  <c r="X358" i="2"/>
  <c r="X156" i="3" s="1"/>
  <c r="W358" i="2"/>
  <c r="W156" i="3" s="1"/>
  <c r="V358" i="2"/>
  <c r="V156" i="3" s="1"/>
  <c r="U358" i="2"/>
  <c r="U156" i="3" s="1"/>
  <c r="T358" i="2"/>
  <c r="T156" i="3" s="1"/>
  <c r="S358" i="2"/>
  <c r="S156" i="3" s="1"/>
  <c r="R358" i="2"/>
  <c r="R156" i="3" s="1"/>
  <c r="Q358" i="2"/>
  <c r="Q156" i="3" s="1"/>
  <c r="P358" i="2"/>
  <c r="P156" i="3" s="1"/>
  <c r="O358" i="2"/>
  <c r="O156" i="3" s="1"/>
  <c r="N358" i="2"/>
  <c r="N156" i="3" s="1"/>
  <c r="M358" i="2"/>
  <c r="M156" i="3" s="1"/>
  <c r="L358" i="2"/>
  <c r="L156" i="3" s="1"/>
  <c r="K358" i="2"/>
  <c r="K156" i="3" s="1"/>
  <c r="J358" i="2"/>
  <c r="J156" i="3" s="1"/>
  <c r="I358" i="2"/>
  <c r="I156" i="3" s="1"/>
  <c r="H358" i="2"/>
  <c r="H156" i="3" s="1"/>
  <c r="G358" i="2"/>
  <c r="G156" i="3" s="1"/>
  <c r="F358" i="2"/>
  <c r="F156" i="3" s="1"/>
  <c r="E358" i="2"/>
  <c r="E156" i="3" s="1"/>
  <c r="D358" i="2"/>
  <c r="AC357" i="2"/>
  <c r="AC155" i="3" s="1"/>
  <c r="AB357" i="2"/>
  <c r="AB155" i="3" s="1"/>
  <c r="AA357" i="2"/>
  <c r="AA155" i="3" s="1"/>
  <c r="Z357" i="2"/>
  <c r="Z155" i="3" s="1"/>
  <c r="Y357" i="2"/>
  <c r="Y155" i="3" s="1"/>
  <c r="X357" i="2"/>
  <c r="X155" i="3" s="1"/>
  <c r="W357" i="2"/>
  <c r="W155" i="3" s="1"/>
  <c r="V357" i="2"/>
  <c r="V155" i="3" s="1"/>
  <c r="U357" i="2"/>
  <c r="U155" i="3" s="1"/>
  <c r="T357" i="2"/>
  <c r="T155" i="3" s="1"/>
  <c r="S357" i="2"/>
  <c r="S155" i="3" s="1"/>
  <c r="R357" i="2"/>
  <c r="R155" i="3" s="1"/>
  <c r="Q357" i="2"/>
  <c r="Q155" i="3" s="1"/>
  <c r="P357" i="2"/>
  <c r="P155" i="3" s="1"/>
  <c r="O357" i="2"/>
  <c r="O155" i="3" s="1"/>
  <c r="N357" i="2"/>
  <c r="N155" i="3" s="1"/>
  <c r="M357" i="2"/>
  <c r="M155" i="3" s="1"/>
  <c r="L357" i="2"/>
  <c r="L155" i="3" s="1"/>
  <c r="K357" i="2"/>
  <c r="K155" i="3" s="1"/>
  <c r="J357" i="2"/>
  <c r="J155" i="3" s="1"/>
  <c r="I357" i="2"/>
  <c r="I155" i="3" s="1"/>
  <c r="H357" i="2"/>
  <c r="H155" i="3" s="1"/>
  <c r="G357" i="2"/>
  <c r="G155" i="3" s="1"/>
  <c r="F357" i="2"/>
  <c r="F155" i="3" s="1"/>
  <c r="E357" i="2"/>
  <c r="E155" i="3" s="1"/>
  <c r="D357" i="2"/>
  <c r="AC356" i="2"/>
  <c r="AB356" i="2"/>
  <c r="AA356" i="2"/>
  <c r="Z356" i="2"/>
  <c r="Y356" i="2"/>
  <c r="X356" i="2"/>
  <c r="W356" i="2"/>
  <c r="V356" i="2"/>
  <c r="U356" i="2"/>
  <c r="T356" i="2"/>
  <c r="S356" i="2"/>
  <c r="R356" i="2"/>
  <c r="Q356" i="2"/>
  <c r="P356" i="2"/>
  <c r="O356" i="2"/>
  <c r="N356" i="2"/>
  <c r="M356" i="2"/>
  <c r="L356" i="2"/>
  <c r="K356" i="2"/>
  <c r="J356" i="2"/>
  <c r="I356" i="2"/>
  <c r="H356" i="2"/>
  <c r="G356" i="2"/>
  <c r="F356" i="2"/>
  <c r="E356" i="2"/>
  <c r="D356" i="2"/>
  <c r="AC355" i="2"/>
  <c r="AC154" i="3" s="1"/>
  <c r="AB355" i="2"/>
  <c r="AB154" i="3" s="1"/>
  <c r="AA355" i="2"/>
  <c r="AA154" i="3" s="1"/>
  <c r="Z355" i="2"/>
  <c r="Z154" i="3" s="1"/>
  <c r="Y355" i="2"/>
  <c r="Y154" i="3" s="1"/>
  <c r="X355" i="2"/>
  <c r="X154" i="3" s="1"/>
  <c r="W355" i="2"/>
  <c r="W154" i="3" s="1"/>
  <c r="V355" i="2"/>
  <c r="V154" i="3" s="1"/>
  <c r="U355" i="2"/>
  <c r="U154" i="3" s="1"/>
  <c r="T355" i="2"/>
  <c r="T154" i="3" s="1"/>
  <c r="S355" i="2"/>
  <c r="S154" i="3" s="1"/>
  <c r="R355" i="2"/>
  <c r="R154" i="3" s="1"/>
  <c r="Q355" i="2"/>
  <c r="Q154" i="3" s="1"/>
  <c r="P355" i="2"/>
  <c r="P154" i="3" s="1"/>
  <c r="O355" i="2"/>
  <c r="O154" i="3" s="1"/>
  <c r="N355" i="2"/>
  <c r="N154" i="3" s="1"/>
  <c r="M355" i="2"/>
  <c r="M154" i="3" s="1"/>
  <c r="L355" i="2"/>
  <c r="L154" i="3" s="1"/>
  <c r="K355" i="2"/>
  <c r="K154" i="3" s="1"/>
  <c r="J355" i="2"/>
  <c r="J154" i="3" s="1"/>
  <c r="I355" i="2"/>
  <c r="I154" i="3" s="1"/>
  <c r="H355" i="2"/>
  <c r="H154" i="3" s="1"/>
  <c r="G355" i="2"/>
  <c r="G154" i="3" s="1"/>
  <c r="F355" i="2"/>
  <c r="F154" i="3" s="1"/>
  <c r="E355" i="2"/>
  <c r="E154" i="3" s="1"/>
  <c r="D355" i="2"/>
  <c r="AC354" i="2"/>
  <c r="AB354" i="2"/>
  <c r="AA354" i="2"/>
  <c r="Z354" i="2"/>
  <c r="Y354" i="2"/>
  <c r="X354" i="2"/>
  <c r="W354" i="2"/>
  <c r="V354" i="2"/>
  <c r="U354" i="2"/>
  <c r="T354" i="2"/>
  <c r="S354" i="2"/>
  <c r="R354" i="2"/>
  <c r="Q354" i="2"/>
  <c r="P354" i="2"/>
  <c r="O354" i="2"/>
  <c r="N354" i="2"/>
  <c r="M354" i="2"/>
  <c r="L354" i="2"/>
  <c r="K354" i="2"/>
  <c r="J354" i="2"/>
  <c r="I354" i="2"/>
  <c r="H354" i="2"/>
  <c r="G354" i="2"/>
  <c r="F354" i="2"/>
  <c r="E354" i="2"/>
  <c r="D354" i="2"/>
  <c r="AC353" i="2"/>
  <c r="AC153" i="3" s="1"/>
  <c r="AB353" i="2"/>
  <c r="AB153" i="3" s="1"/>
  <c r="AA353" i="2"/>
  <c r="AA153" i="3" s="1"/>
  <c r="Z353" i="2"/>
  <c r="Z153" i="3" s="1"/>
  <c r="Y353" i="2"/>
  <c r="Y153" i="3" s="1"/>
  <c r="X353" i="2"/>
  <c r="X153" i="3" s="1"/>
  <c r="W353" i="2"/>
  <c r="W153" i="3" s="1"/>
  <c r="V353" i="2"/>
  <c r="V153" i="3" s="1"/>
  <c r="U353" i="2"/>
  <c r="U153" i="3" s="1"/>
  <c r="T353" i="2"/>
  <c r="T153" i="3" s="1"/>
  <c r="S353" i="2"/>
  <c r="S153" i="3" s="1"/>
  <c r="R353" i="2"/>
  <c r="R153" i="3" s="1"/>
  <c r="Q353" i="2"/>
  <c r="Q153" i="3" s="1"/>
  <c r="P353" i="2"/>
  <c r="P153" i="3" s="1"/>
  <c r="O353" i="2"/>
  <c r="O153" i="3" s="1"/>
  <c r="N353" i="2"/>
  <c r="N153" i="3" s="1"/>
  <c r="M353" i="2"/>
  <c r="M153" i="3" s="1"/>
  <c r="L353" i="2"/>
  <c r="L153" i="3" s="1"/>
  <c r="K353" i="2"/>
  <c r="K153" i="3" s="1"/>
  <c r="J353" i="2"/>
  <c r="J153" i="3" s="1"/>
  <c r="I353" i="2"/>
  <c r="I153" i="3" s="1"/>
  <c r="H353" i="2"/>
  <c r="H153" i="3" s="1"/>
  <c r="G353" i="2"/>
  <c r="G153" i="3" s="1"/>
  <c r="F353" i="2"/>
  <c r="F153" i="3" s="1"/>
  <c r="E353" i="2"/>
  <c r="E153" i="3" s="1"/>
  <c r="D353" i="2"/>
  <c r="AC352" i="2"/>
  <c r="AC152" i="3" s="1"/>
  <c r="AB352" i="2"/>
  <c r="AB152" i="3" s="1"/>
  <c r="AA352" i="2"/>
  <c r="AA152" i="3" s="1"/>
  <c r="Z352" i="2"/>
  <c r="Z152" i="3" s="1"/>
  <c r="Y352" i="2"/>
  <c r="Y152" i="3" s="1"/>
  <c r="X352" i="2"/>
  <c r="X152" i="3" s="1"/>
  <c r="W352" i="2"/>
  <c r="W152" i="3" s="1"/>
  <c r="V352" i="2"/>
  <c r="V152" i="3" s="1"/>
  <c r="U352" i="2"/>
  <c r="U152" i="3" s="1"/>
  <c r="T352" i="2"/>
  <c r="T152" i="3" s="1"/>
  <c r="S352" i="2"/>
  <c r="S152" i="3" s="1"/>
  <c r="R352" i="2"/>
  <c r="R152" i="3" s="1"/>
  <c r="Q352" i="2"/>
  <c r="Q152" i="3" s="1"/>
  <c r="P352" i="2"/>
  <c r="P152" i="3" s="1"/>
  <c r="O352" i="2"/>
  <c r="O152" i="3" s="1"/>
  <c r="N352" i="2"/>
  <c r="N152" i="3" s="1"/>
  <c r="M352" i="2"/>
  <c r="M152" i="3" s="1"/>
  <c r="L352" i="2"/>
  <c r="L152" i="3" s="1"/>
  <c r="K352" i="2"/>
  <c r="K152" i="3" s="1"/>
  <c r="J352" i="2"/>
  <c r="J152" i="3" s="1"/>
  <c r="I352" i="2"/>
  <c r="I152" i="3" s="1"/>
  <c r="H352" i="2"/>
  <c r="H152" i="3" s="1"/>
  <c r="G352" i="2"/>
  <c r="G152" i="3" s="1"/>
  <c r="F352" i="2"/>
  <c r="F152" i="3" s="1"/>
  <c r="E352" i="2"/>
  <c r="E152" i="3" s="1"/>
  <c r="D352" i="2"/>
  <c r="AC351" i="2"/>
  <c r="AB351" i="2"/>
  <c r="AA351" i="2"/>
  <c r="Z351" i="2"/>
  <c r="Y351" i="2"/>
  <c r="X351" i="2"/>
  <c r="W351" i="2"/>
  <c r="V351" i="2"/>
  <c r="U351" i="2"/>
  <c r="T351" i="2"/>
  <c r="S351" i="2"/>
  <c r="R351" i="2"/>
  <c r="Q351" i="2"/>
  <c r="P351" i="2"/>
  <c r="O351" i="2"/>
  <c r="N351" i="2"/>
  <c r="M351" i="2"/>
  <c r="L351" i="2"/>
  <c r="K351" i="2"/>
  <c r="J351" i="2"/>
  <c r="I351" i="2"/>
  <c r="H351" i="2"/>
  <c r="G351" i="2"/>
  <c r="F351" i="2"/>
  <c r="E351" i="2"/>
  <c r="D351" i="2"/>
  <c r="AC350" i="2"/>
  <c r="AC151" i="3" s="1"/>
  <c r="AB350" i="2"/>
  <c r="AB151" i="3" s="1"/>
  <c r="AA350" i="2"/>
  <c r="AA151" i="3" s="1"/>
  <c r="Z350" i="2"/>
  <c r="Z151" i="3" s="1"/>
  <c r="Y350" i="2"/>
  <c r="Y151" i="3" s="1"/>
  <c r="X350" i="2"/>
  <c r="X151" i="3" s="1"/>
  <c r="W350" i="2"/>
  <c r="W151" i="3" s="1"/>
  <c r="V350" i="2"/>
  <c r="V151" i="3" s="1"/>
  <c r="U350" i="2"/>
  <c r="U151" i="3" s="1"/>
  <c r="T350" i="2"/>
  <c r="T151" i="3" s="1"/>
  <c r="S350" i="2"/>
  <c r="S151" i="3" s="1"/>
  <c r="R350" i="2"/>
  <c r="R151" i="3" s="1"/>
  <c r="Q350" i="2"/>
  <c r="Q151" i="3" s="1"/>
  <c r="P350" i="2"/>
  <c r="P151" i="3" s="1"/>
  <c r="O350" i="2"/>
  <c r="O151" i="3" s="1"/>
  <c r="N350" i="2"/>
  <c r="N151" i="3" s="1"/>
  <c r="M350" i="2"/>
  <c r="M151" i="3" s="1"/>
  <c r="L350" i="2"/>
  <c r="L151" i="3" s="1"/>
  <c r="K350" i="2"/>
  <c r="K151" i="3" s="1"/>
  <c r="J350" i="2"/>
  <c r="J151" i="3" s="1"/>
  <c r="I350" i="2"/>
  <c r="I151" i="3" s="1"/>
  <c r="H350" i="2"/>
  <c r="H151" i="3" s="1"/>
  <c r="G350" i="2"/>
  <c r="G151" i="3" s="1"/>
  <c r="F350" i="2"/>
  <c r="F151" i="3" s="1"/>
  <c r="E350" i="2"/>
  <c r="E151" i="3" s="1"/>
  <c r="D350" i="2"/>
  <c r="AC349" i="2"/>
  <c r="AB349" i="2"/>
  <c r="AA349" i="2"/>
  <c r="Z349" i="2"/>
  <c r="Y349" i="2"/>
  <c r="X349" i="2"/>
  <c r="W349" i="2"/>
  <c r="V349" i="2"/>
  <c r="U349" i="2"/>
  <c r="T349" i="2"/>
  <c r="S349" i="2"/>
  <c r="R349" i="2"/>
  <c r="Q349" i="2"/>
  <c r="P349" i="2"/>
  <c r="O349" i="2"/>
  <c r="N349" i="2"/>
  <c r="M349" i="2"/>
  <c r="L349" i="2"/>
  <c r="K349" i="2"/>
  <c r="J349" i="2"/>
  <c r="I349" i="2"/>
  <c r="H349" i="2"/>
  <c r="G349" i="2"/>
  <c r="F349" i="2"/>
  <c r="E349" i="2"/>
  <c r="D349" i="2"/>
  <c r="AC348" i="2"/>
  <c r="AC150" i="3" s="1"/>
  <c r="AB348" i="2"/>
  <c r="AB150" i="3" s="1"/>
  <c r="AA348" i="2"/>
  <c r="AA150" i="3" s="1"/>
  <c r="Z348" i="2"/>
  <c r="Z150" i="3" s="1"/>
  <c r="Y348" i="2"/>
  <c r="Y150" i="3" s="1"/>
  <c r="X348" i="2"/>
  <c r="X150" i="3" s="1"/>
  <c r="W348" i="2"/>
  <c r="W150" i="3" s="1"/>
  <c r="V348" i="2"/>
  <c r="V150" i="3" s="1"/>
  <c r="U348" i="2"/>
  <c r="U150" i="3" s="1"/>
  <c r="T348" i="2"/>
  <c r="T150" i="3" s="1"/>
  <c r="S348" i="2"/>
  <c r="S150" i="3" s="1"/>
  <c r="R348" i="2"/>
  <c r="R150" i="3" s="1"/>
  <c r="Q348" i="2"/>
  <c r="Q150" i="3" s="1"/>
  <c r="P348" i="2"/>
  <c r="P150" i="3" s="1"/>
  <c r="O348" i="2"/>
  <c r="O150" i="3" s="1"/>
  <c r="N348" i="2"/>
  <c r="N150" i="3" s="1"/>
  <c r="M348" i="2"/>
  <c r="M150" i="3" s="1"/>
  <c r="L348" i="2"/>
  <c r="L150" i="3" s="1"/>
  <c r="K348" i="2"/>
  <c r="K150" i="3" s="1"/>
  <c r="J348" i="2"/>
  <c r="J150" i="3" s="1"/>
  <c r="I348" i="2"/>
  <c r="I150" i="3" s="1"/>
  <c r="H348" i="2"/>
  <c r="H150" i="3" s="1"/>
  <c r="G348" i="2"/>
  <c r="G150" i="3" s="1"/>
  <c r="F348" i="2"/>
  <c r="F150" i="3" s="1"/>
  <c r="E348" i="2"/>
  <c r="E150" i="3" s="1"/>
  <c r="D348" i="2"/>
  <c r="AC347" i="2"/>
  <c r="AC149" i="3" s="1"/>
  <c r="AB347" i="2"/>
  <c r="AB149" i="3" s="1"/>
  <c r="AA347" i="2"/>
  <c r="AA149" i="3" s="1"/>
  <c r="Z347" i="2"/>
  <c r="Z149" i="3" s="1"/>
  <c r="Y347" i="2"/>
  <c r="Y149" i="3" s="1"/>
  <c r="X347" i="2"/>
  <c r="X149" i="3" s="1"/>
  <c r="W347" i="2"/>
  <c r="W149" i="3" s="1"/>
  <c r="V347" i="2"/>
  <c r="V149" i="3" s="1"/>
  <c r="U347" i="2"/>
  <c r="U149" i="3" s="1"/>
  <c r="T347" i="2"/>
  <c r="T149" i="3" s="1"/>
  <c r="S347" i="2"/>
  <c r="S149" i="3" s="1"/>
  <c r="R347" i="2"/>
  <c r="R149" i="3" s="1"/>
  <c r="Q347" i="2"/>
  <c r="Q149" i="3" s="1"/>
  <c r="P347" i="2"/>
  <c r="P149" i="3" s="1"/>
  <c r="O347" i="2"/>
  <c r="O149" i="3" s="1"/>
  <c r="N347" i="2"/>
  <c r="N149" i="3" s="1"/>
  <c r="M347" i="2"/>
  <c r="M149" i="3" s="1"/>
  <c r="L347" i="2"/>
  <c r="L149" i="3" s="1"/>
  <c r="K347" i="2"/>
  <c r="K149" i="3" s="1"/>
  <c r="J347" i="2"/>
  <c r="J149" i="3" s="1"/>
  <c r="I347" i="2"/>
  <c r="I149" i="3" s="1"/>
  <c r="H347" i="2"/>
  <c r="H149" i="3" s="1"/>
  <c r="G347" i="2"/>
  <c r="G149" i="3" s="1"/>
  <c r="F347" i="2"/>
  <c r="F149" i="3" s="1"/>
  <c r="E347" i="2"/>
  <c r="E149" i="3" s="1"/>
  <c r="D347" i="2"/>
  <c r="AC346" i="2"/>
  <c r="AB346" i="2"/>
  <c r="AA346" i="2"/>
  <c r="Z346" i="2"/>
  <c r="Y346" i="2"/>
  <c r="X346" i="2"/>
  <c r="W346" i="2"/>
  <c r="V346" i="2"/>
  <c r="U346" i="2"/>
  <c r="T346" i="2"/>
  <c r="S346" i="2"/>
  <c r="R346" i="2"/>
  <c r="Q346" i="2"/>
  <c r="P346" i="2"/>
  <c r="O346" i="2"/>
  <c r="N346" i="2"/>
  <c r="M346" i="2"/>
  <c r="L346" i="2"/>
  <c r="K346" i="2"/>
  <c r="J346" i="2"/>
  <c r="I346" i="2"/>
  <c r="H346" i="2"/>
  <c r="G346" i="2"/>
  <c r="F346" i="2"/>
  <c r="E346" i="2"/>
  <c r="D346" i="2"/>
  <c r="AC345" i="2"/>
  <c r="AC148" i="3" s="1"/>
  <c r="AB345" i="2"/>
  <c r="AB148" i="3" s="1"/>
  <c r="AA345" i="2"/>
  <c r="AA148" i="3" s="1"/>
  <c r="Z345" i="2"/>
  <c r="Z148" i="3" s="1"/>
  <c r="Y345" i="2"/>
  <c r="Y148" i="3" s="1"/>
  <c r="X345" i="2"/>
  <c r="X148" i="3" s="1"/>
  <c r="W345" i="2"/>
  <c r="W148" i="3" s="1"/>
  <c r="V345" i="2"/>
  <c r="V148" i="3" s="1"/>
  <c r="U345" i="2"/>
  <c r="U148" i="3" s="1"/>
  <c r="T345" i="2"/>
  <c r="T148" i="3" s="1"/>
  <c r="S345" i="2"/>
  <c r="S148" i="3" s="1"/>
  <c r="R345" i="2"/>
  <c r="R148" i="3" s="1"/>
  <c r="Q345" i="2"/>
  <c r="Q148" i="3" s="1"/>
  <c r="P345" i="2"/>
  <c r="P148" i="3" s="1"/>
  <c r="O345" i="2"/>
  <c r="O148" i="3" s="1"/>
  <c r="N345" i="2"/>
  <c r="N148" i="3" s="1"/>
  <c r="M345" i="2"/>
  <c r="M148" i="3" s="1"/>
  <c r="L345" i="2"/>
  <c r="L148" i="3" s="1"/>
  <c r="K345" i="2"/>
  <c r="K148" i="3" s="1"/>
  <c r="J345" i="2"/>
  <c r="J148" i="3" s="1"/>
  <c r="I345" i="2"/>
  <c r="I148" i="3" s="1"/>
  <c r="H345" i="2"/>
  <c r="H148" i="3" s="1"/>
  <c r="G345" i="2"/>
  <c r="G148" i="3" s="1"/>
  <c r="F345" i="2"/>
  <c r="F148" i="3" s="1"/>
  <c r="E345" i="2"/>
  <c r="E148" i="3" s="1"/>
  <c r="D345" i="2"/>
  <c r="AC344" i="2"/>
  <c r="AB344" i="2"/>
  <c r="AA344" i="2"/>
  <c r="Z344" i="2"/>
  <c r="Y344" i="2"/>
  <c r="X344" i="2"/>
  <c r="W344" i="2"/>
  <c r="V344" i="2"/>
  <c r="U344" i="2"/>
  <c r="T344" i="2"/>
  <c r="S344" i="2"/>
  <c r="R344" i="2"/>
  <c r="Q344" i="2"/>
  <c r="P344" i="2"/>
  <c r="O344" i="2"/>
  <c r="N344" i="2"/>
  <c r="M344" i="2"/>
  <c r="L344" i="2"/>
  <c r="K344" i="2"/>
  <c r="J344" i="2"/>
  <c r="I344" i="2"/>
  <c r="H344" i="2"/>
  <c r="G344" i="2"/>
  <c r="F344" i="2"/>
  <c r="E344" i="2"/>
  <c r="D344" i="2"/>
  <c r="AC343" i="2"/>
  <c r="AC147" i="3" s="1"/>
  <c r="AB343" i="2"/>
  <c r="AB147" i="3" s="1"/>
  <c r="AA343" i="2"/>
  <c r="AA147" i="3" s="1"/>
  <c r="Z343" i="2"/>
  <c r="Z147" i="3" s="1"/>
  <c r="Y343" i="2"/>
  <c r="Y147" i="3" s="1"/>
  <c r="X343" i="2"/>
  <c r="X147" i="3" s="1"/>
  <c r="W343" i="2"/>
  <c r="W147" i="3" s="1"/>
  <c r="V343" i="2"/>
  <c r="V147" i="3" s="1"/>
  <c r="U343" i="2"/>
  <c r="U147" i="3" s="1"/>
  <c r="T343" i="2"/>
  <c r="T147" i="3" s="1"/>
  <c r="S343" i="2"/>
  <c r="S147" i="3" s="1"/>
  <c r="R343" i="2"/>
  <c r="R147" i="3" s="1"/>
  <c r="Q343" i="2"/>
  <c r="Q147" i="3" s="1"/>
  <c r="P343" i="2"/>
  <c r="P147" i="3" s="1"/>
  <c r="O343" i="2"/>
  <c r="O147" i="3" s="1"/>
  <c r="N343" i="2"/>
  <c r="N147" i="3" s="1"/>
  <c r="M343" i="2"/>
  <c r="M147" i="3" s="1"/>
  <c r="L343" i="2"/>
  <c r="L147" i="3" s="1"/>
  <c r="K343" i="2"/>
  <c r="K147" i="3" s="1"/>
  <c r="J343" i="2"/>
  <c r="J147" i="3" s="1"/>
  <c r="I343" i="2"/>
  <c r="I147" i="3" s="1"/>
  <c r="H343" i="2"/>
  <c r="H147" i="3" s="1"/>
  <c r="G343" i="2"/>
  <c r="G147" i="3" s="1"/>
  <c r="F343" i="2"/>
  <c r="F147" i="3" s="1"/>
  <c r="E343" i="2"/>
  <c r="E147" i="3" s="1"/>
  <c r="D343" i="2"/>
  <c r="AC342" i="2"/>
  <c r="AC146" i="3" s="1"/>
  <c r="AB342" i="2"/>
  <c r="AB146" i="3" s="1"/>
  <c r="AA342" i="2"/>
  <c r="AA146" i="3" s="1"/>
  <c r="Z342" i="2"/>
  <c r="Z146" i="3" s="1"/>
  <c r="Y342" i="2"/>
  <c r="Y146" i="3" s="1"/>
  <c r="X342" i="2"/>
  <c r="X146" i="3" s="1"/>
  <c r="W342" i="2"/>
  <c r="W146" i="3" s="1"/>
  <c r="V342" i="2"/>
  <c r="V146" i="3" s="1"/>
  <c r="U342" i="2"/>
  <c r="U146" i="3" s="1"/>
  <c r="T342" i="2"/>
  <c r="T146" i="3" s="1"/>
  <c r="S342" i="2"/>
  <c r="S146" i="3" s="1"/>
  <c r="R342" i="2"/>
  <c r="R146" i="3" s="1"/>
  <c r="Q342" i="2"/>
  <c r="Q146" i="3" s="1"/>
  <c r="P342" i="2"/>
  <c r="P146" i="3" s="1"/>
  <c r="O342" i="2"/>
  <c r="O146" i="3" s="1"/>
  <c r="N342" i="2"/>
  <c r="N146" i="3" s="1"/>
  <c r="M342" i="2"/>
  <c r="M146" i="3" s="1"/>
  <c r="L342" i="2"/>
  <c r="L146" i="3" s="1"/>
  <c r="K342" i="2"/>
  <c r="K146" i="3" s="1"/>
  <c r="J342" i="2"/>
  <c r="J146" i="3" s="1"/>
  <c r="I342" i="2"/>
  <c r="I146" i="3" s="1"/>
  <c r="H342" i="2"/>
  <c r="H146" i="3" s="1"/>
  <c r="G342" i="2"/>
  <c r="G146" i="3" s="1"/>
  <c r="F342" i="2"/>
  <c r="F146" i="3" s="1"/>
  <c r="E342" i="2"/>
  <c r="E146" i="3" s="1"/>
  <c r="D342" i="2"/>
  <c r="AC341" i="2"/>
  <c r="AB341" i="2"/>
  <c r="AA341" i="2"/>
  <c r="Z341" i="2"/>
  <c r="Y341" i="2"/>
  <c r="X341" i="2"/>
  <c r="W341" i="2"/>
  <c r="V341" i="2"/>
  <c r="U341" i="2"/>
  <c r="T341" i="2"/>
  <c r="S341" i="2"/>
  <c r="R341" i="2"/>
  <c r="Q341" i="2"/>
  <c r="P341" i="2"/>
  <c r="O341" i="2"/>
  <c r="N341" i="2"/>
  <c r="M341" i="2"/>
  <c r="L341" i="2"/>
  <c r="K341" i="2"/>
  <c r="J341" i="2"/>
  <c r="I341" i="2"/>
  <c r="H341" i="2"/>
  <c r="G341" i="2"/>
  <c r="F341" i="2"/>
  <c r="E341" i="2"/>
  <c r="D341" i="2"/>
  <c r="AC340" i="2"/>
  <c r="AC145" i="3" s="1"/>
  <c r="AB340" i="2"/>
  <c r="AB145" i="3" s="1"/>
  <c r="AA340" i="2"/>
  <c r="AA145" i="3" s="1"/>
  <c r="Z340" i="2"/>
  <c r="Z145" i="3" s="1"/>
  <c r="Y340" i="2"/>
  <c r="Y145" i="3" s="1"/>
  <c r="X340" i="2"/>
  <c r="X145" i="3" s="1"/>
  <c r="W340" i="2"/>
  <c r="W145" i="3" s="1"/>
  <c r="V340" i="2"/>
  <c r="V145" i="3" s="1"/>
  <c r="U340" i="2"/>
  <c r="U145" i="3" s="1"/>
  <c r="T340" i="2"/>
  <c r="T145" i="3" s="1"/>
  <c r="S340" i="2"/>
  <c r="S145" i="3" s="1"/>
  <c r="R340" i="2"/>
  <c r="R145" i="3" s="1"/>
  <c r="Q340" i="2"/>
  <c r="Q145" i="3" s="1"/>
  <c r="P340" i="2"/>
  <c r="P145" i="3" s="1"/>
  <c r="O340" i="2"/>
  <c r="O145" i="3" s="1"/>
  <c r="N340" i="2"/>
  <c r="N145" i="3" s="1"/>
  <c r="M340" i="2"/>
  <c r="M145" i="3" s="1"/>
  <c r="L340" i="2"/>
  <c r="L145" i="3" s="1"/>
  <c r="K340" i="2"/>
  <c r="K145" i="3" s="1"/>
  <c r="J340" i="2"/>
  <c r="J145" i="3" s="1"/>
  <c r="I340" i="2"/>
  <c r="I145" i="3" s="1"/>
  <c r="H340" i="2"/>
  <c r="H145" i="3" s="1"/>
  <c r="G340" i="2"/>
  <c r="G145" i="3" s="1"/>
  <c r="F340" i="2"/>
  <c r="F145" i="3" s="1"/>
  <c r="E340" i="2"/>
  <c r="E145" i="3" s="1"/>
  <c r="D340" i="2"/>
  <c r="AC339" i="2"/>
  <c r="AB339" i="2"/>
  <c r="AA339" i="2"/>
  <c r="Z339" i="2"/>
  <c r="Y339" i="2"/>
  <c r="X339" i="2"/>
  <c r="W339" i="2"/>
  <c r="V339" i="2"/>
  <c r="U339" i="2"/>
  <c r="T339" i="2"/>
  <c r="S339" i="2"/>
  <c r="R339" i="2"/>
  <c r="Q339" i="2"/>
  <c r="P339" i="2"/>
  <c r="O339" i="2"/>
  <c r="N339" i="2"/>
  <c r="M339" i="2"/>
  <c r="L339" i="2"/>
  <c r="K339" i="2"/>
  <c r="J339" i="2"/>
  <c r="I339" i="2"/>
  <c r="H339" i="2"/>
  <c r="G339" i="2"/>
  <c r="F339" i="2"/>
  <c r="E339" i="2"/>
  <c r="D339" i="2"/>
  <c r="AC338" i="2"/>
  <c r="AC144" i="3" s="1"/>
  <c r="AB338" i="2"/>
  <c r="AB144" i="3" s="1"/>
  <c r="AA338" i="2"/>
  <c r="AA144" i="3" s="1"/>
  <c r="Z338" i="2"/>
  <c r="Z144" i="3" s="1"/>
  <c r="Y338" i="2"/>
  <c r="Y144" i="3" s="1"/>
  <c r="X338" i="2"/>
  <c r="X144" i="3" s="1"/>
  <c r="W338" i="2"/>
  <c r="W144" i="3" s="1"/>
  <c r="V338" i="2"/>
  <c r="V144" i="3" s="1"/>
  <c r="U338" i="2"/>
  <c r="U144" i="3" s="1"/>
  <c r="T338" i="2"/>
  <c r="T144" i="3" s="1"/>
  <c r="S338" i="2"/>
  <c r="S144" i="3" s="1"/>
  <c r="R338" i="2"/>
  <c r="R144" i="3" s="1"/>
  <c r="Q338" i="2"/>
  <c r="Q144" i="3" s="1"/>
  <c r="P338" i="2"/>
  <c r="P144" i="3" s="1"/>
  <c r="O338" i="2"/>
  <c r="O144" i="3" s="1"/>
  <c r="N338" i="2"/>
  <c r="N144" i="3" s="1"/>
  <c r="M338" i="2"/>
  <c r="M144" i="3" s="1"/>
  <c r="L338" i="2"/>
  <c r="L144" i="3" s="1"/>
  <c r="K338" i="2"/>
  <c r="K144" i="3" s="1"/>
  <c r="J338" i="2"/>
  <c r="J144" i="3" s="1"/>
  <c r="I338" i="2"/>
  <c r="I144" i="3" s="1"/>
  <c r="H338" i="2"/>
  <c r="H144" i="3" s="1"/>
  <c r="G338" i="2"/>
  <c r="G144" i="3" s="1"/>
  <c r="F338" i="2"/>
  <c r="F144" i="3" s="1"/>
  <c r="E338" i="2"/>
  <c r="E144" i="3" s="1"/>
  <c r="D338" i="2"/>
  <c r="AC337" i="2"/>
  <c r="AC143" i="3" s="1"/>
  <c r="AB337" i="2"/>
  <c r="AB143" i="3" s="1"/>
  <c r="AA337" i="2"/>
  <c r="AA143" i="3" s="1"/>
  <c r="Z337" i="2"/>
  <c r="Z143" i="3" s="1"/>
  <c r="Y337" i="2"/>
  <c r="Y143" i="3" s="1"/>
  <c r="X337" i="2"/>
  <c r="X143" i="3" s="1"/>
  <c r="W337" i="2"/>
  <c r="W143" i="3" s="1"/>
  <c r="V337" i="2"/>
  <c r="V143" i="3" s="1"/>
  <c r="U337" i="2"/>
  <c r="U143" i="3" s="1"/>
  <c r="T337" i="2"/>
  <c r="T143" i="3" s="1"/>
  <c r="S337" i="2"/>
  <c r="S143" i="3" s="1"/>
  <c r="R337" i="2"/>
  <c r="R143" i="3" s="1"/>
  <c r="Q337" i="2"/>
  <c r="Q143" i="3" s="1"/>
  <c r="P337" i="2"/>
  <c r="P143" i="3" s="1"/>
  <c r="O337" i="2"/>
  <c r="O143" i="3" s="1"/>
  <c r="N337" i="2"/>
  <c r="N143" i="3" s="1"/>
  <c r="M337" i="2"/>
  <c r="M143" i="3" s="1"/>
  <c r="L337" i="2"/>
  <c r="L143" i="3" s="1"/>
  <c r="K337" i="2"/>
  <c r="K143" i="3" s="1"/>
  <c r="J337" i="2"/>
  <c r="J143" i="3" s="1"/>
  <c r="I337" i="2"/>
  <c r="I143" i="3" s="1"/>
  <c r="H337" i="2"/>
  <c r="H143" i="3" s="1"/>
  <c r="G337" i="2"/>
  <c r="G143" i="3" s="1"/>
  <c r="F337" i="2"/>
  <c r="F143" i="3" s="1"/>
  <c r="E337" i="2"/>
  <c r="E143" i="3" s="1"/>
  <c r="D337" i="2"/>
  <c r="AC336" i="2"/>
  <c r="AB336" i="2"/>
  <c r="AA336" i="2"/>
  <c r="Z336" i="2"/>
  <c r="Y336" i="2"/>
  <c r="X336" i="2"/>
  <c r="W336" i="2"/>
  <c r="V336" i="2"/>
  <c r="U336" i="2"/>
  <c r="T336" i="2"/>
  <c r="S336" i="2"/>
  <c r="R336" i="2"/>
  <c r="Q336" i="2"/>
  <c r="P336" i="2"/>
  <c r="O336" i="2"/>
  <c r="N336" i="2"/>
  <c r="M336" i="2"/>
  <c r="L336" i="2"/>
  <c r="K336" i="2"/>
  <c r="J336" i="2"/>
  <c r="I336" i="2"/>
  <c r="H336" i="2"/>
  <c r="G336" i="2"/>
  <c r="F336" i="2"/>
  <c r="E336" i="2"/>
  <c r="D336" i="2"/>
  <c r="AC335" i="2"/>
  <c r="AC142" i="3" s="1"/>
  <c r="AB335" i="2"/>
  <c r="AB142" i="3" s="1"/>
  <c r="AA335" i="2"/>
  <c r="AA142" i="3" s="1"/>
  <c r="Z335" i="2"/>
  <c r="Z142" i="3" s="1"/>
  <c r="Y335" i="2"/>
  <c r="Y142" i="3" s="1"/>
  <c r="X335" i="2"/>
  <c r="X142" i="3" s="1"/>
  <c r="W335" i="2"/>
  <c r="W142" i="3" s="1"/>
  <c r="V335" i="2"/>
  <c r="V142" i="3" s="1"/>
  <c r="U335" i="2"/>
  <c r="U142" i="3" s="1"/>
  <c r="T335" i="2"/>
  <c r="T142" i="3" s="1"/>
  <c r="S335" i="2"/>
  <c r="S142" i="3" s="1"/>
  <c r="R335" i="2"/>
  <c r="R142" i="3" s="1"/>
  <c r="Q335" i="2"/>
  <c r="Q142" i="3" s="1"/>
  <c r="P335" i="2"/>
  <c r="P142" i="3" s="1"/>
  <c r="O335" i="2"/>
  <c r="O142" i="3" s="1"/>
  <c r="N335" i="2"/>
  <c r="N142" i="3" s="1"/>
  <c r="M335" i="2"/>
  <c r="M142" i="3" s="1"/>
  <c r="L335" i="2"/>
  <c r="L142" i="3" s="1"/>
  <c r="K335" i="2"/>
  <c r="K142" i="3" s="1"/>
  <c r="J335" i="2"/>
  <c r="J142" i="3" s="1"/>
  <c r="I335" i="2"/>
  <c r="I142" i="3" s="1"/>
  <c r="H335" i="2"/>
  <c r="H142" i="3" s="1"/>
  <c r="G335" i="2"/>
  <c r="G142" i="3" s="1"/>
  <c r="F335" i="2"/>
  <c r="F142" i="3" s="1"/>
  <c r="E335" i="2"/>
  <c r="E142" i="3" s="1"/>
  <c r="D335" i="2"/>
  <c r="AC334" i="2"/>
  <c r="AB334" i="2"/>
  <c r="AA334" i="2"/>
  <c r="Z334" i="2"/>
  <c r="Y334" i="2"/>
  <c r="X334" i="2"/>
  <c r="W334" i="2"/>
  <c r="V334" i="2"/>
  <c r="U334" i="2"/>
  <c r="T334" i="2"/>
  <c r="S334" i="2"/>
  <c r="R334" i="2"/>
  <c r="Q334" i="2"/>
  <c r="P334" i="2"/>
  <c r="O334" i="2"/>
  <c r="N334" i="2"/>
  <c r="M334" i="2"/>
  <c r="L334" i="2"/>
  <c r="K334" i="2"/>
  <c r="J334" i="2"/>
  <c r="I334" i="2"/>
  <c r="H334" i="2"/>
  <c r="G334" i="2"/>
  <c r="F334" i="2"/>
  <c r="E334" i="2"/>
  <c r="D334" i="2"/>
  <c r="AC333" i="2"/>
  <c r="AC141" i="3" s="1"/>
  <c r="AB333" i="2"/>
  <c r="AB141" i="3" s="1"/>
  <c r="AA333" i="2"/>
  <c r="AA141" i="3" s="1"/>
  <c r="Z333" i="2"/>
  <c r="Z141" i="3" s="1"/>
  <c r="Y333" i="2"/>
  <c r="Y141" i="3" s="1"/>
  <c r="X333" i="2"/>
  <c r="X141" i="3" s="1"/>
  <c r="W333" i="2"/>
  <c r="W141" i="3" s="1"/>
  <c r="V333" i="2"/>
  <c r="V141" i="3" s="1"/>
  <c r="U333" i="2"/>
  <c r="U141" i="3" s="1"/>
  <c r="T333" i="2"/>
  <c r="T141" i="3" s="1"/>
  <c r="S333" i="2"/>
  <c r="S141" i="3" s="1"/>
  <c r="R333" i="2"/>
  <c r="R141" i="3" s="1"/>
  <c r="Q333" i="2"/>
  <c r="Q141" i="3" s="1"/>
  <c r="P333" i="2"/>
  <c r="P141" i="3" s="1"/>
  <c r="O333" i="2"/>
  <c r="O141" i="3" s="1"/>
  <c r="N333" i="2"/>
  <c r="N141" i="3" s="1"/>
  <c r="M333" i="2"/>
  <c r="M141" i="3" s="1"/>
  <c r="L333" i="2"/>
  <c r="L141" i="3" s="1"/>
  <c r="K333" i="2"/>
  <c r="K141" i="3" s="1"/>
  <c r="J333" i="2"/>
  <c r="J141" i="3" s="1"/>
  <c r="I333" i="2"/>
  <c r="I141" i="3" s="1"/>
  <c r="H333" i="2"/>
  <c r="H141" i="3" s="1"/>
  <c r="G333" i="2"/>
  <c r="G141" i="3" s="1"/>
  <c r="F333" i="2"/>
  <c r="F141" i="3" s="1"/>
  <c r="E333" i="2"/>
  <c r="E141" i="3" s="1"/>
  <c r="D333" i="2"/>
  <c r="AC332" i="2"/>
  <c r="AC140" i="3" s="1"/>
  <c r="AB332" i="2"/>
  <c r="AB140" i="3" s="1"/>
  <c r="AA332" i="2"/>
  <c r="AA140" i="3" s="1"/>
  <c r="Z332" i="2"/>
  <c r="Z140" i="3" s="1"/>
  <c r="Y332" i="2"/>
  <c r="Y140" i="3" s="1"/>
  <c r="X332" i="2"/>
  <c r="X140" i="3" s="1"/>
  <c r="W332" i="2"/>
  <c r="W140" i="3" s="1"/>
  <c r="V332" i="2"/>
  <c r="V140" i="3" s="1"/>
  <c r="U332" i="2"/>
  <c r="U140" i="3" s="1"/>
  <c r="T332" i="2"/>
  <c r="T140" i="3" s="1"/>
  <c r="S332" i="2"/>
  <c r="S140" i="3" s="1"/>
  <c r="R332" i="2"/>
  <c r="R140" i="3" s="1"/>
  <c r="Q332" i="2"/>
  <c r="Q140" i="3" s="1"/>
  <c r="P332" i="2"/>
  <c r="P140" i="3" s="1"/>
  <c r="O332" i="2"/>
  <c r="O140" i="3" s="1"/>
  <c r="N332" i="2"/>
  <c r="N140" i="3" s="1"/>
  <c r="M332" i="2"/>
  <c r="M140" i="3" s="1"/>
  <c r="L332" i="2"/>
  <c r="L140" i="3" s="1"/>
  <c r="K332" i="2"/>
  <c r="K140" i="3" s="1"/>
  <c r="J332" i="2"/>
  <c r="J140" i="3" s="1"/>
  <c r="I332" i="2"/>
  <c r="I140" i="3" s="1"/>
  <c r="H332" i="2"/>
  <c r="H140" i="3" s="1"/>
  <c r="G332" i="2"/>
  <c r="G140" i="3" s="1"/>
  <c r="F332" i="2"/>
  <c r="F140" i="3" s="1"/>
  <c r="E332" i="2"/>
  <c r="E140" i="3" s="1"/>
  <c r="D332" i="2"/>
  <c r="AC331" i="2"/>
  <c r="AB331" i="2"/>
  <c r="AA331" i="2"/>
  <c r="Z331" i="2"/>
  <c r="Y331" i="2"/>
  <c r="X331" i="2"/>
  <c r="W331" i="2"/>
  <c r="V331" i="2"/>
  <c r="U331" i="2"/>
  <c r="T331" i="2"/>
  <c r="S331" i="2"/>
  <c r="R331" i="2"/>
  <c r="Q331" i="2"/>
  <c r="P331" i="2"/>
  <c r="O331" i="2"/>
  <c r="N331" i="2"/>
  <c r="M331" i="2"/>
  <c r="L331" i="2"/>
  <c r="K331" i="2"/>
  <c r="J331" i="2"/>
  <c r="I331" i="2"/>
  <c r="H331" i="2"/>
  <c r="G331" i="2"/>
  <c r="F331" i="2"/>
  <c r="E331" i="2"/>
  <c r="D331" i="2"/>
  <c r="AC330" i="2"/>
  <c r="AC139" i="3" s="1"/>
  <c r="AB330" i="2"/>
  <c r="AB139" i="3" s="1"/>
  <c r="AA330" i="2"/>
  <c r="AA139" i="3" s="1"/>
  <c r="Z330" i="2"/>
  <c r="Z139" i="3" s="1"/>
  <c r="Y330" i="2"/>
  <c r="Y139" i="3" s="1"/>
  <c r="X330" i="2"/>
  <c r="X139" i="3" s="1"/>
  <c r="W330" i="2"/>
  <c r="W139" i="3" s="1"/>
  <c r="V330" i="2"/>
  <c r="V139" i="3" s="1"/>
  <c r="U330" i="2"/>
  <c r="U139" i="3" s="1"/>
  <c r="T330" i="2"/>
  <c r="T139" i="3" s="1"/>
  <c r="S330" i="2"/>
  <c r="S139" i="3" s="1"/>
  <c r="R330" i="2"/>
  <c r="R139" i="3" s="1"/>
  <c r="Q330" i="2"/>
  <c r="Q139" i="3" s="1"/>
  <c r="P330" i="2"/>
  <c r="P139" i="3" s="1"/>
  <c r="O330" i="2"/>
  <c r="O139" i="3" s="1"/>
  <c r="N330" i="2"/>
  <c r="N139" i="3" s="1"/>
  <c r="M330" i="2"/>
  <c r="M139" i="3" s="1"/>
  <c r="L330" i="2"/>
  <c r="L139" i="3" s="1"/>
  <c r="K330" i="2"/>
  <c r="K139" i="3" s="1"/>
  <c r="J330" i="2"/>
  <c r="J139" i="3" s="1"/>
  <c r="I330" i="2"/>
  <c r="I139" i="3" s="1"/>
  <c r="H330" i="2"/>
  <c r="H139" i="3" s="1"/>
  <c r="G330" i="2"/>
  <c r="G139" i="3" s="1"/>
  <c r="F330" i="2"/>
  <c r="F139" i="3" s="1"/>
  <c r="E330" i="2"/>
  <c r="E139" i="3" s="1"/>
  <c r="D330" i="2"/>
  <c r="AC329" i="2"/>
  <c r="AB329" i="2"/>
  <c r="AA329" i="2"/>
  <c r="Z329" i="2"/>
  <c r="Y329" i="2"/>
  <c r="X329" i="2"/>
  <c r="W329" i="2"/>
  <c r="V329" i="2"/>
  <c r="U329" i="2"/>
  <c r="T329" i="2"/>
  <c r="S329" i="2"/>
  <c r="R329" i="2"/>
  <c r="Q329" i="2"/>
  <c r="P329" i="2"/>
  <c r="O329" i="2"/>
  <c r="N329" i="2"/>
  <c r="M329" i="2"/>
  <c r="L329" i="2"/>
  <c r="K329" i="2"/>
  <c r="J329" i="2"/>
  <c r="I329" i="2"/>
  <c r="H329" i="2"/>
  <c r="G329" i="2"/>
  <c r="F329" i="2"/>
  <c r="E329" i="2"/>
  <c r="D329" i="2"/>
  <c r="AC328" i="2"/>
  <c r="AC138" i="3" s="1"/>
  <c r="AB328" i="2"/>
  <c r="AB138" i="3" s="1"/>
  <c r="AA328" i="2"/>
  <c r="AA138" i="3" s="1"/>
  <c r="Z328" i="2"/>
  <c r="Z138" i="3" s="1"/>
  <c r="Y328" i="2"/>
  <c r="Y138" i="3" s="1"/>
  <c r="X328" i="2"/>
  <c r="X138" i="3" s="1"/>
  <c r="W328" i="2"/>
  <c r="W138" i="3" s="1"/>
  <c r="V328" i="2"/>
  <c r="V138" i="3" s="1"/>
  <c r="U328" i="2"/>
  <c r="U138" i="3" s="1"/>
  <c r="T328" i="2"/>
  <c r="T138" i="3" s="1"/>
  <c r="S328" i="2"/>
  <c r="S138" i="3" s="1"/>
  <c r="R328" i="2"/>
  <c r="R138" i="3" s="1"/>
  <c r="Q328" i="2"/>
  <c r="Q138" i="3" s="1"/>
  <c r="P328" i="2"/>
  <c r="P138" i="3" s="1"/>
  <c r="O328" i="2"/>
  <c r="O138" i="3" s="1"/>
  <c r="N328" i="2"/>
  <c r="N138" i="3" s="1"/>
  <c r="M328" i="2"/>
  <c r="M138" i="3" s="1"/>
  <c r="L328" i="2"/>
  <c r="L138" i="3" s="1"/>
  <c r="K328" i="2"/>
  <c r="K138" i="3" s="1"/>
  <c r="J328" i="2"/>
  <c r="J138" i="3" s="1"/>
  <c r="I328" i="2"/>
  <c r="I138" i="3" s="1"/>
  <c r="H328" i="2"/>
  <c r="H138" i="3" s="1"/>
  <c r="G328" i="2"/>
  <c r="G138" i="3" s="1"/>
  <c r="F328" i="2"/>
  <c r="F138" i="3" s="1"/>
  <c r="E328" i="2"/>
  <c r="E138" i="3" s="1"/>
  <c r="D328" i="2"/>
  <c r="AC327" i="2"/>
  <c r="AC137" i="3" s="1"/>
  <c r="AB327" i="2"/>
  <c r="AB137" i="3" s="1"/>
  <c r="AA327" i="2"/>
  <c r="AA137" i="3" s="1"/>
  <c r="Z327" i="2"/>
  <c r="Z137" i="3" s="1"/>
  <c r="Y327" i="2"/>
  <c r="Y137" i="3" s="1"/>
  <c r="X327" i="2"/>
  <c r="X137" i="3" s="1"/>
  <c r="W327" i="2"/>
  <c r="W137" i="3" s="1"/>
  <c r="V327" i="2"/>
  <c r="V137" i="3" s="1"/>
  <c r="U327" i="2"/>
  <c r="U137" i="3" s="1"/>
  <c r="T327" i="2"/>
  <c r="T137" i="3" s="1"/>
  <c r="S327" i="2"/>
  <c r="S137" i="3" s="1"/>
  <c r="R327" i="2"/>
  <c r="R137" i="3" s="1"/>
  <c r="Q327" i="2"/>
  <c r="Q137" i="3" s="1"/>
  <c r="P327" i="2"/>
  <c r="P137" i="3" s="1"/>
  <c r="O327" i="2"/>
  <c r="O137" i="3" s="1"/>
  <c r="N327" i="2"/>
  <c r="N137" i="3" s="1"/>
  <c r="M327" i="2"/>
  <c r="M137" i="3" s="1"/>
  <c r="L327" i="2"/>
  <c r="L137" i="3" s="1"/>
  <c r="K327" i="2"/>
  <c r="K137" i="3" s="1"/>
  <c r="J327" i="2"/>
  <c r="J137" i="3" s="1"/>
  <c r="I327" i="2"/>
  <c r="I137" i="3" s="1"/>
  <c r="H327" i="2"/>
  <c r="H137" i="3" s="1"/>
  <c r="G327" i="2"/>
  <c r="G137" i="3" s="1"/>
  <c r="F327" i="2"/>
  <c r="F137" i="3" s="1"/>
  <c r="E327" i="2"/>
  <c r="E137" i="3" s="1"/>
  <c r="D327" i="2"/>
  <c r="AC326" i="2"/>
  <c r="AB326" i="2"/>
  <c r="AA326" i="2"/>
  <c r="Z326" i="2"/>
  <c r="Y326" i="2"/>
  <c r="X326" i="2"/>
  <c r="W326" i="2"/>
  <c r="V326" i="2"/>
  <c r="U326" i="2"/>
  <c r="T326" i="2"/>
  <c r="S326" i="2"/>
  <c r="R326" i="2"/>
  <c r="Q326" i="2"/>
  <c r="P326" i="2"/>
  <c r="O326" i="2"/>
  <c r="N326" i="2"/>
  <c r="M326" i="2"/>
  <c r="L326" i="2"/>
  <c r="K326" i="2"/>
  <c r="J326" i="2"/>
  <c r="I326" i="2"/>
  <c r="H326" i="2"/>
  <c r="G326" i="2"/>
  <c r="F326" i="2"/>
  <c r="E326" i="2"/>
  <c r="D326" i="2"/>
  <c r="AC325" i="2"/>
  <c r="AC136" i="3" s="1"/>
  <c r="AB325" i="2"/>
  <c r="AB136" i="3" s="1"/>
  <c r="AA325" i="2"/>
  <c r="AA136" i="3" s="1"/>
  <c r="Z325" i="2"/>
  <c r="Z136" i="3" s="1"/>
  <c r="Y325" i="2"/>
  <c r="Y136" i="3" s="1"/>
  <c r="X325" i="2"/>
  <c r="X136" i="3" s="1"/>
  <c r="W325" i="2"/>
  <c r="W136" i="3" s="1"/>
  <c r="V325" i="2"/>
  <c r="V136" i="3" s="1"/>
  <c r="U325" i="2"/>
  <c r="U136" i="3" s="1"/>
  <c r="T325" i="2"/>
  <c r="T136" i="3" s="1"/>
  <c r="S325" i="2"/>
  <c r="S136" i="3" s="1"/>
  <c r="R325" i="2"/>
  <c r="R136" i="3" s="1"/>
  <c r="Q325" i="2"/>
  <c r="Q136" i="3" s="1"/>
  <c r="P325" i="2"/>
  <c r="P136" i="3" s="1"/>
  <c r="O325" i="2"/>
  <c r="O136" i="3" s="1"/>
  <c r="N325" i="2"/>
  <c r="N136" i="3" s="1"/>
  <c r="M325" i="2"/>
  <c r="M136" i="3" s="1"/>
  <c r="L325" i="2"/>
  <c r="L136" i="3" s="1"/>
  <c r="K325" i="2"/>
  <c r="K136" i="3" s="1"/>
  <c r="J325" i="2"/>
  <c r="J136" i="3" s="1"/>
  <c r="I325" i="2"/>
  <c r="I136" i="3" s="1"/>
  <c r="H325" i="2"/>
  <c r="H136" i="3" s="1"/>
  <c r="G325" i="2"/>
  <c r="G136" i="3" s="1"/>
  <c r="F325" i="2"/>
  <c r="F136" i="3" s="1"/>
  <c r="E325" i="2"/>
  <c r="E136" i="3" s="1"/>
  <c r="D325" i="2"/>
  <c r="AC324" i="2"/>
  <c r="AB324" i="2"/>
  <c r="AA324" i="2"/>
  <c r="Z324" i="2"/>
  <c r="Y324" i="2"/>
  <c r="X324" i="2"/>
  <c r="W324" i="2"/>
  <c r="V324" i="2"/>
  <c r="U324" i="2"/>
  <c r="T324" i="2"/>
  <c r="S324" i="2"/>
  <c r="R324" i="2"/>
  <c r="Q324" i="2"/>
  <c r="P324" i="2"/>
  <c r="O324" i="2"/>
  <c r="N324" i="2"/>
  <c r="M324" i="2"/>
  <c r="L324" i="2"/>
  <c r="K324" i="2"/>
  <c r="J324" i="2"/>
  <c r="I324" i="2"/>
  <c r="H324" i="2"/>
  <c r="G324" i="2"/>
  <c r="F324" i="2"/>
  <c r="E324" i="2"/>
  <c r="D324" i="2"/>
  <c r="AC323" i="2"/>
  <c r="AC135" i="3" s="1"/>
  <c r="AB323" i="2"/>
  <c r="AB135" i="3" s="1"/>
  <c r="AA323" i="2"/>
  <c r="AA135" i="3" s="1"/>
  <c r="Z323" i="2"/>
  <c r="Z135" i="3" s="1"/>
  <c r="Y323" i="2"/>
  <c r="Y135" i="3" s="1"/>
  <c r="X323" i="2"/>
  <c r="X135" i="3" s="1"/>
  <c r="W323" i="2"/>
  <c r="W135" i="3" s="1"/>
  <c r="V323" i="2"/>
  <c r="V135" i="3" s="1"/>
  <c r="U323" i="2"/>
  <c r="U135" i="3" s="1"/>
  <c r="T323" i="2"/>
  <c r="T135" i="3" s="1"/>
  <c r="S323" i="2"/>
  <c r="S135" i="3" s="1"/>
  <c r="R323" i="2"/>
  <c r="R135" i="3" s="1"/>
  <c r="Q323" i="2"/>
  <c r="Q135" i="3" s="1"/>
  <c r="P323" i="2"/>
  <c r="P135" i="3" s="1"/>
  <c r="O323" i="2"/>
  <c r="O135" i="3" s="1"/>
  <c r="N323" i="2"/>
  <c r="N135" i="3" s="1"/>
  <c r="M323" i="2"/>
  <c r="M135" i="3" s="1"/>
  <c r="L323" i="2"/>
  <c r="L135" i="3" s="1"/>
  <c r="K323" i="2"/>
  <c r="K135" i="3" s="1"/>
  <c r="J323" i="2"/>
  <c r="J135" i="3" s="1"/>
  <c r="I323" i="2"/>
  <c r="I135" i="3" s="1"/>
  <c r="H323" i="2"/>
  <c r="H135" i="3" s="1"/>
  <c r="G323" i="2"/>
  <c r="G135" i="3" s="1"/>
  <c r="F323" i="2"/>
  <c r="F135" i="3" s="1"/>
  <c r="E323" i="2"/>
  <c r="E135" i="3" s="1"/>
  <c r="D323" i="2"/>
  <c r="AC322" i="2"/>
  <c r="AC134" i="3" s="1"/>
  <c r="AB322" i="2"/>
  <c r="AB134" i="3" s="1"/>
  <c r="AA322" i="2"/>
  <c r="AA134" i="3" s="1"/>
  <c r="Z322" i="2"/>
  <c r="Z134" i="3" s="1"/>
  <c r="Y322" i="2"/>
  <c r="Y134" i="3" s="1"/>
  <c r="X322" i="2"/>
  <c r="X134" i="3" s="1"/>
  <c r="W322" i="2"/>
  <c r="W134" i="3" s="1"/>
  <c r="V322" i="2"/>
  <c r="V134" i="3" s="1"/>
  <c r="U322" i="2"/>
  <c r="U134" i="3" s="1"/>
  <c r="T322" i="2"/>
  <c r="T134" i="3" s="1"/>
  <c r="S322" i="2"/>
  <c r="S134" i="3" s="1"/>
  <c r="R322" i="2"/>
  <c r="R134" i="3" s="1"/>
  <c r="Q322" i="2"/>
  <c r="Q134" i="3" s="1"/>
  <c r="P322" i="2"/>
  <c r="P134" i="3" s="1"/>
  <c r="O322" i="2"/>
  <c r="O134" i="3" s="1"/>
  <c r="N322" i="2"/>
  <c r="N134" i="3" s="1"/>
  <c r="M322" i="2"/>
  <c r="M134" i="3" s="1"/>
  <c r="L322" i="2"/>
  <c r="L134" i="3" s="1"/>
  <c r="K322" i="2"/>
  <c r="K134" i="3" s="1"/>
  <c r="J322" i="2"/>
  <c r="J134" i="3" s="1"/>
  <c r="I322" i="2"/>
  <c r="I134" i="3" s="1"/>
  <c r="H322" i="2"/>
  <c r="H134" i="3" s="1"/>
  <c r="G322" i="2"/>
  <c r="G134" i="3" s="1"/>
  <c r="F322" i="2"/>
  <c r="F134" i="3" s="1"/>
  <c r="E322" i="2"/>
  <c r="E134" i="3" s="1"/>
  <c r="D322" i="2"/>
  <c r="AC321" i="2"/>
  <c r="AB321" i="2"/>
  <c r="AA321" i="2"/>
  <c r="Z321" i="2"/>
  <c r="Y321" i="2"/>
  <c r="X321" i="2"/>
  <c r="W321" i="2"/>
  <c r="V321" i="2"/>
  <c r="U321" i="2"/>
  <c r="T321" i="2"/>
  <c r="S321" i="2"/>
  <c r="R321" i="2"/>
  <c r="Q321" i="2"/>
  <c r="P321" i="2"/>
  <c r="O321" i="2"/>
  <c r="N321" i="2"/>
  <c r="M321" i="2"/>
  <c r="L321" i="2"/>
  <c r="K321" i="2"/>
  <c r="J321" i="2"/>
  <c r="I321" i="2"/>
  <c r="H321" i="2"/>
  <c r="G321" i="2"/>
  <c r="F321" i="2"/>
  <c r="E321" i="2"/>
  <c r="D321" i="2"/>
  <c r="AC320" i="2"/>
  <c r="AC133" i="3" s="1"/>
  <c r="AB320" i="2"/>
  <c r="AB133" i="3" s="1"/>
  <c r="AA320" i="2"/>
  <c r="AA133" i="3" s="1"/>
  <c r="Z320" i="2"/>
  <c r="Z133" i="3" s="1"/>
  <c r="Y320" i="2"/>
  <c r="Y133" i="3" s="1"/>
  <c r="X320" i="2"/>
  <c r="X133" i="3" s="1"/>
  <c r="W320" i="2"/>
  <c r="W133" i="3" s="1"/>
  <c r="V320" i="2"/>
  <c r="V133" i="3" s="1"/>
  <c r="U320" i="2"/>
  <c r="U133" i="3" s="1"/>
  <c r="T320" i="2"/>
  <c r="T133" i="3" s="1"/>
  <c r="S320" i="2"/>
  <c r="S133" i="3" s="1"/>
  <c r="R320" i="2"/>
  <c r="R133" i="3" s="1"/>
  <c r="Q320" i="2"/>
  <c r="Q133" i="3" s="1"/>
  <c r="P320" i="2"/>
  <c r="P133" i="3" s="1"/>
  <c r="O320" i="2"/>
  <c r="O133" i="3" s="1"/>
  <c r="N320" i="2"/>
  <c r="N133" i="3" s="1"/>
  <c r="M320" i="2"/>
  <c r="M133" i="3" s="1"/>
  <c r="L320" i="2"/>
  <c r="L133" i="3" s="1"/>
  <c r="K320" i="2"/>
  <c r="K133" i="3" s="1"/>
  <c r="J320" i="2"/>
  <c r="J133" i="3" s="1"/>
  <c r="I320" i="2"/>
  <c r="I133" i="3" s="1"/>
  <c r="H320" i="2"/>
  <c r="H133" i="3" s="1"/>
  <c r="G320" i="2"/>
  <c r="G133" i="3" s="1"/>
  <c r="F320" i="2"/>
  <c r="F133" i="3" s="1"/>
  <c r="E320" i="2"/>
  <c r="E133" i="3" s="1"/>
  <c r="D320" i="2"/>
  <c r="AC319" i="2"/>
  <c r="AB319" i="2"/>
  <c r="AA319" i="2"/>
  <c r="Z319" i="2"/>
  <c r="Y319" i="2"/>
  <c r="X319" i="2"/>
  <c r="W319" i="2"/>
  <c r="V319" i="2"/>
  <c r="U319" i="2"/>
  <c r="T319" i="2"/>
  <c r="S319" i="2"/>
  <c r="R319" i="2"/>
  <c r="Q319" i="2"/>
  <c r="P319" i="2"/>
  <c r="O319" i="2"/>
  <c r="N319" i="2"/>
  <c r="M319" i="2"/>
  <c r="L319" i="2"/>
  <c r="K319" i="2"/>
  <c r="J319" i="2"/>
  <c r="I319" i="2"/>
  <c r="H319" i="2"/>
  <c r="G319" i="2"/>
  <c r="F319" i="2"/>
  <c r="E319" i="2"/>
  <c r="D319" i="2"/>
  <c r="AC318" i="2"/>
  <c r="AC132" i="3" s="1"/>
  <c r="AB318" i="2"/>
  <c r="AB132" i="3" s="1"/>
  <c r="AA318" i="2"/>
  <c r="AA132" i="3" s="1"/>
  <c r="Z318" i="2"/>
  <c r="Z132" i="3" s="1"/>
  <c r="Y318" i="2"/>
  <c r="Y132" i="3" s="1"/>
  <c r="X318" i="2"/>
  <c r="X132" i="3" s="1"/>
  <c r="W318" i="2"/>
  <c r="W132" i="3" s="1"/>
  <c r="V318" i="2"/>
  <c r="V132" i="3" s="1"/>
  <c r="U318" i="2"/>
  <c r="U132" i="3" s="1"/>
  <c r="T318" i="2"/>
  <c r="T132" i="3" s="1"/>
  <c r="S318" i="2"/>
  <c r="S132" i="3" s="1"/>
  <c r="R318" i="2"/>
  <c r="R132" i="3" s="1"/>
  <c r="Q318" i="2"/>
  <c r="Q132" i="3" s="1"/>
  <c r="P318" i="2"/>
  <c r="P132" i="3" s="1"/>
  <c r="O318" i="2"/>
  <c r="O132" i="3" s="1"/>
  <c r="N318" i="2"/>
  <c r="N132" i="3" s="1"/>
  <c r="M318" i="2"/>
  <c r="M132" i="3" s="1"/>
  <c r="L318" i="2"/>
  <c r="L132" i="3" s="1"/>
  <c r="K318" i="2"/>
  <c r="K132" i="3" s="1"/>
  <c r="J318" i="2"/>
  <c r="J132" i="3" s="1"/>
  <c r="I318" i="2"/>
  <c r="I132" i="3" s="1"/>
  <c r="H318" i="2"/>
  <c r="H132" i="3" s="1"/>
  <c r="G318" i="2"/>
  <c r="G132" i="3" s="1"/>
  <c r="F318" i="2"/>
  <c r="F132" i="3" s="1"/>
  <c r="E318" i="2"/>
  <c r="E132" i="3" s="1"/>
  <c r="D318" i="2"/>
  <c r="AC317" i="2"/>
  <c r="AC131" i="3" s="1"/>
  <c r="AB317" i="2"/>
  <c r="AB131" i="3" s="1"/>
  <c r="AA317" i="2"/>
  <c r="AA131" i="3" s="1"/>
  <c r="Z317" i="2"/>
  <c r="Z131" i="3" s="1"/>
  <c r="Y317" i="2"/>
  <c r="Y131" i="3" s="1"/>
  <c r="X317" i="2"/>
  <c r="X131" i="3" s="1"/>
  <c r="W317" i="2"/>
  <c r="W131" i="3" s="1"/>
  <c r="V317" i="2"/>
  <c r="V131" i="3" s="1"/>
  <c r="U317" i="2"/>
  <c r="U131" i="3" s="1"/>
  <c r="T317" i="2"/>
  <c r="T131" i="3" s="1"/>
  <c r="S317" i="2"/>
  <c r="S131" i="3" s="1"/>
  <c r="R317" i="2"/>
  <c r="R131" i="3" s="1"/>
  <c r="Q317" i="2"/>
  <c r="Q131" i="3" s="1"/>
  <c r="P317" i="2"/>
  <c r="P131" i="3" s="1"/>
  <c r="O317" i="2"/>
  <c r="O131" i="3" s="1"/>
  <c r="N317" i="2"/>
  <c r="N131" i="3" s="1"/>
  <c r="M317" i="2"/>
  <c r="M131" i="3" s="1"/>
  <c r="L317" i="2"/>
  <c r="L131" i="3" s="1"/>
  <c r="K317" i="2"/>
  <c r="K131" i="3" s="1"/>
  <c r="J317" i="2"/>
  <c r="J131" i="3" s="1"/>
  <c r="I317" i="2"/>
  <c r="I131" i="3" s="1"/>
  <c r="H317" i="2"/>
  <c r="H131" i="3" s="1"/>
  <c r="G317" i="2"/>
  <c r="G131" i="3" s="1"/>
  <c r="F317" i="2"/>
  <c r="F131" i="3" s="1"/>
  <c r="E317" i="2"/>
  <c r="E131" i="3" s="1"/>
  <c r="D317" i="2"/>
  <c r="AC316" i="2"/>
  <c r="AB316" i="2"/>
  <c r="AA316" i="2"/>
  <c r="Z316" i="2"/>
  <c r="Y316" i="2"/>
  <c r="X316" i="2"/>
  <c r="W316" i="2"/>
  <c r="V316" i="2"/>
  <c r="U316" i="2"/>
  <c r="T316" i="2"/>
  <c r="S316" i="2"/>
  <c r="R316" i="2"/>
  <c r="Q316" i="2"/>
  <c r="P316" i="2"/>
  <c r="O316" i="2"/>
  <c r="N316" i="2"/>
  <c r="M316" i="2"/>
  <c r="L316" i="2"/>
  <c r="K316" i="2"/>
  <c r="J316" i="2"/>
  <c r="I316" i="2"/>
  <c r="H316" i="2"/>
  <c r="G316" i="2"/>
  <c r="F316" i="2"/>
  <c r="E316" i="2"/>
  <c r="D316" i="2"/>
  <c r="AC315" i="2"/>
  <c r="AC130" i="3" s="1"/>
  <c r="AB315" i="2"/>
  <c r="AB130" i="3" s="1"/>
  <c r="AA315" i="2"/>
  <c r="AA130" i="3" s="1"/>
  <c r="Z315" i="2"/>
  <c r="Z130" i="3" s="1"/>
  <c r="Y315" i="2"/>
  <c r="Y130" i="3" s="1"/>
  <c r="X315" i="2"/>
  <c r="X130" i="3" s="1"/>
  <c r="W315" i="2"/>
  <c r="W130" i="3" s="1"/>
  <c r="V315" i="2"/>
  <c r="V130" i="3" s="1"/>
  <c r="U315" i="2"/>
  <c r="U130" i="3" s="1"/>
  <c r="T315" i="2"/>
  <c r="T130" i="3" s="1"/>
  <c r="S315" i="2"/>
  <c r="S130" i="3" s="1"/>
  <c r="R315" i="2"/>
  <c r="R130" i="3" s="1"/>
  <c r="Q315" i="2"/>
  <c r="Q130" i="3" s="1"/>
  <c r="P315" i="2"/>
  <c r="P130" i="3" s="1"/>
  <c r="O315" i="2"/>
  <c r="O130" i="3" s="1"/>
  <c r="N315" i="2"/>
  <c r="N130" i="3" s="1"/>
  <c r="M315" i="2"/>
  <c r="M130" i="3" s="1"/>
  <c r="L315" i="2"/>
  <c r="L130" i="3" s="1"/>
  <c r="K315" i="2"/>
  <c r="K130" i="3" s="1"/>
  <c r="J315" i="2"/>
  <c r="J130" i="3" s="1"/>
  <c r="I315" i="2"/>
  <c r="I130" i="3" s="1"/>
  <c r="H315" i="2"/>
  <c r="H130" i="3" s="1"/>
  <c r="G315" i="2"/>
  <c r="G130" i="3" s="1"/>
  <c r="F315" i="2"/>
  <c r="F130" i="3" s="1"/>
  <c r="E315" i="2"/>
  <c r="E130" i="3" s="1"/>
  <c r="D315" i="2"/>
  <c r="AC314" i="2"/>
  <c r="AB314" i="2"/>
  <c r="AA314" i="2"/>
  <c r="Z314" i="2"/>
  <c r="Y314" i="2"/>
  <c r="X314" i="2"/>
  <c r="W314" i="2"/>
  <c r="V314" i="2"/>
  <c r="U314" i="2"/>
  <c r="T314" i="2"/>
  <c r="S314" i="2"/>
  <c r="R314" i="2"/>
  <c r="Q314" i="2"/>
  <c r="P314" i="2"/>
  <c r="O314" i="2"/>
  <c r="N314" i="2"/>
  <c r="M314" i="2"/>
  <c r="L314" i="2"/>
  <c r="K314" i="2"/>
  <c r="J314" i="2"/>
  <c r="I314" i="2"/>
  <c r="H314" i="2"/>
  <c r="G314" i="2"/>
  <c r="F314" i="2"/>
  <c r="E314" i="2"/>
  <c r="D314" i="2"/>
  <c r="AC313" i="2"/>
  <c r="AC129" i="3" s="1"/>
  <c r="AB313" i="2"/>
  <c r="AB129" i="3" s="1"/>
  <c r="AA313" i="2"/>
  <c r="AA129" i="3" s="1"/>
  <c r="Z313" i="2"/>
  <c r="Z129" i="3" s="1"/>
  <c r="Y313" i="2"/>
  <c r="Y129" i="3" s="1"/>
  <c r="X313" i="2"/>
  <c r="X129" i="3" s="1"/>
  <c r="W313" i="2"/>
  <c r="W129" i="3" s="1"/>
  <c r="V313" i="2"/>
  <c r="V129" i="3" s="1"/>
  <c r="U313" i="2"/>
  <c r="U129" i="3" s="1"/>
  <c r="T313" i="2"/>
  <c r="T129" i="3" s="1"/>
  <c r="S313" i="2"/>
  <c r="S129" i="3" s="1"/>
  <c r="R313" i="2"/>
  <c r="R129" i="3" s="1"/>
  <c r="Q313" i="2"/>
  <c r="Q129" i="3" s="1"/>
  <c r="P313" i="2"/>
  <c r="P129" i="3" s="1"/>
  <c r="O313" i="2"/>
  <c r="O129" i="3" s="1"/>
  <c r="N313" i="2"/>
  <c r="N129" i="3" s="1"/>
  <c r="M313" i="2"/>
  <c r="M129" i="3" s="1"/>
  <c r="L313" i="2"/>
  <c r="L129" i="3" s="1"/>
  <c r="K313" i="2"/>
  <c r="K129" i="3" s="1"/>
  <c r="J313" i="2"/>
  <c r="J129" i="3" s="1"/>
  <c r="I313" i="2"/>
  <c r="I129" i="3" s="1"/>
  <c r="H313" i="2"/>
  <c r="H129" i="3" s="1"/>
  <c r="G313" i="2"/>
  <c r="G129" i="3" s="1"/>
  <c r="F313" i="2"/>
  <c r="F129" i="3" s="1"/>
  <c r="E313" i="2"/>
  <c r="E129" i="3" s="1"/>
  <c r="D313" i="2"/>
  <c r="AC312" i="2"/>
  <c r="AC128" i="3" s="1"/>
  <c r="AB312" i="2"/>
  <c r="AB128" i="3" s="1"/>
  <c r="AA312" i="2"/>
  <c r="AA128" i="3" s="1"/>
  <c r="Z312" i="2"/>
  <c r="Z128" i="3" s="1"/>
  <c r="Y312" i="2"/>
  <c r="Y128" i="3" s="1"/>
  <c r="X312" i="2"/>
  <c r="X128" i="3" s="1"/>
  <c r="W312" i="2"/>
  <c r="W128" i="3" s="1"/>
  <c r="V312" i="2"/>
  <c r="V128" i="3" s="1"/>
  <c r="U312" i="2"/>
  <c r="U128" i="3" s="1"/>
  <c r="T312" i="2"/>
  <c r="T128" i="3" s="1"/>
  <c r="S312" i="2"/>
  <c r="S128" i="3" s="1"/>
  <c r="R312" i="2"/>
  <c r="R128" i="3" s="1"/>
  <c r="Q312" i="2"/>
  <c r="Q128" i="3" s="1"/>
  <c r="P312" i="2"/>
  <c r="P128" i="3" s="1"/>
  <c r="O312" i="2"/>
  <c r="O128" i="3" s="1"/>
  <c r="N312" i="2"/>
  <c r="N128" i="3" s="1"/>
  <c r="M312" i="2"/>
  <c r="M128" i="3" s="1"/>
  <c r="L312" i="2"/>
  <c r="L128" i="3" s="1"/>
  <c r="K312" i="2"/>
  <c r="K128" i="3" s="1"/>
  <c r="J312" i="2"/>
  <c r="J128" i="3" s="1"/>
  <c r="I312" i="2"/>
  <c r="I128" i="3" s="1"/>
  <c r="H312" i="2"/>
  <c r="H128" i="3" s="1"/>
  <c r="G312" i="2"/>
  <c r="G128" i="3" s="1"/>
  <c r="F312" i="2"/>
  <c r="F128" i="3" s="1"/>
  <c r="E312" i="2"/>
  <c r="E128" i="3" s="1"/>
  <c r="D312" i="2"/>
  <c r="AC311" i="2"/>
  <c r="AB311" i="2"/>
  <c r="AA311" i="2"/>
  <c r="Z311" i="2"/>
  <c r="Y311" i="2"/>
  <c r="X311" i="2"/>
  <c r="W311" i="2"/>
  <c r="V311" i="2"/>
  <c r="U311" i="2"/>
  <c r="T311" i="2"/>
  <c r="S311" i="2"/>
  <c r="R311" i="2"/>
  <c r="Q311" i="2"/>
  <c r="P311" i="2"/>
  <c r="O311" i="2"/>
  <c r="N311" i="2"/>
  <c r="M311" i="2"/>
  <c r="L311" i="2"/>
  <c r="K311" i="2"/>
  <c r="J311" i="2"/>
  <c r="I311" i="2"/>
  <c r="H311" i="2"/>
  <c r="G311" i="2"/>
  <c r="F311" i="2"/>
  <c r="E311" i="2"/>
  <c r="D311" i="2"/>
  <c r="AC310" i="2"/>
  <c r="AC127" i="3" s="1"/>
  <c r="AB310" i="2"/>
  <c r="AB127" i="3" s="1"/>
  <c r="AA310" i="2"/>
  <c r="AA127" i="3" s="1"/>
  <c r="Z310" i="2"/>
  <c r="Z127" i="3" s="1"/>
  <c r="Y310" i="2"/>
  <c r="Y127" i="3" s="1"/>
  <c r="X310" i="2"/>
  <c r="X127" i="3" s="1"/>
  <c r="W310" i="2"/>
  <c r="W127" i="3" s="1"/>
  <c r="V310" i="2"/>
  <c r="V127" i="3" s="1"/>
  <c r="U310" i="2"/>
  <c r="U127" i="3" s="1"/>
  <c r="T310" i="2"/>
  <c r="T127" i="3" s="1"/>
  <c r="S310" i="2"/>
  <c r="S127" i="3" s="1"/>
  <c r="R310" i="2"/>
  <c r="R127" i="3" s="1"/>
  <c r="Q310" i="2"/>
  <c r="Q127" i="3" s="1"/>
  <c r="P310" i="2"/>
  <c r="P127" i="3" s="1"/>
  <c r="O310" i="2"/>
  <c r="O127" i="3" s="1"/>
  <c r="N310" i="2"/>
  <c r="N127" i="3" s="1"/>
  <c r="M310" i="2"/>
  <c r="M127" i="3" s="1"/>
  <c r="L310" i="2"/>
  <c r="L127" i="3" s="1"/>
  <c r="K310" i="2"/>
  <c r="K127" i="3" s="1"/>
  <c r="J310" i="2"/>
  <c r="J127" i="3" s="1"/>
  <c r="I310" i="2"/>
  <c r="I127" i="3" s="1"/>
  <c r="H310" i="2"/>
  <c r="H127" i="3" s="1"/>
  <c r="G310" i="2"/>
  <c r="G127" i="3" s="1"/>
  <c r="F310" i="2"/>
  <c r="F127" i="3" s="1"/>
  <c r="E310" i="2"/>
  <c r="E127" i="3" s="1"/>
  <c r="D310" i="2"/>
  <c r="AC309" i="2"/>
  <c r="AB309" i="2"/>
  <c r="AA309" i="2"/>
  <c r="Z309" i="2"/>
  <c r="Y309" i="2"/>
  <c r="X309" i="2"/>
  <c r="W309" i="2"/>
  <c r="V309" i="2"/>
  <c r="U309" i="2"/>
  <c r="T309" i="2"/>
  <c r="S309" i="2"/>
  <c r="R309" i="2"/>
  <c r="Q309" i="2"/>
  <c r="P309" i="2"/>
  <c r="O309" i="2"/>
  <c r="N309" i="2"/>
  <c r="M309" i="2"/>
  <c r="L309" i="2"/>
  <c r="K309" i="2"/>
  <c r="J309" i="2"/>
  <c r="I309" i="2"/>
  <c r="H309" i="2"/>
  <c r="G309" i="2"/>
  <c r="F309" i="2"/>
  <c r="E309" i="2"/>
  <c r="D309" i="2"/>
  <c r="AC308" i="2"/>
  <c r="AC126" i="3" s="1"/>
  <c r="AB308" i="2"/>
  <c r="AB126" i="3" s="1"/>
  <c r="AA308" i="2"/>
  <c r="AA126" i="3" s="1"/>
  <c r="Z308" i="2"/>
  <c r="Z126" i="3" s="1"/>
  <c r="Y308" i="2"/>
  <c r="Y126" i="3" s="1"/>
  <c r="X308" i="2"/>
  <c r="X126" i="3" s="1"/>
  <c r="W308" i="2"/>
  <c r="W126" i="3" s="1"/>
  <c r="V308" i="2"/>
  <c r="V126" i="3" s="1"/>
  <c r="U308" i="2"/>
  <c r="U126" i="3" s="1"/>
  <c r="T308" i="2"/>
  <c r="T126" i="3" s="1"/>
  <c r="S308" i="2"/>
  <c r="S126" i="3" s="1"/>
  <c r="R308" i="2"/>
  <c r="R126" i="3" s="1"/>
  <c r="Q308" i="2"/>
  <c r="Q126" i="3" s="1"/>
  <c r="P308" i="2"/>
  <c r="P126" i="3" s="1"/>
  <c r="O308" i="2"/>
  <c r="O126" i="3" s="1"/>
  <c r="N308" i="2"/>
  <c r="N126" i="3" s="1"/>
  <c r="M308" i="2"/>
  <c r="M126" i="3" s="1"/>
  <c r="L308" i="2"/>
  <c r="L126" i="3" s="1"/>
  <c r="K308" i="2"/>
  <c r="K126" i="3" s="1"/>
  <c r="J308" i="2"/>
  <c r="J126" i="3" s="1"/>
  <c r="I308" i="2"/>
  <c r="I126" i="3" s="1"/>
  <c r="H308" i="2"/>
  <c r="H126" i="3" s="1"/>
  <c r="G308" i="2"/>
  <c r="G126" i="3" s="1"/>
  <c r="F308" i="2"/>
  <c r="F126" i="3" s="1"/>
  <c r="E308" i="2"/>
  <c r="E126" i="3" s="1"/>
  <c r="D308" i="2"/>
  <c r="AC307" i="2"/>
  <c r="AC125" i="3" s="1"/>
  <c r="AB307" i="2"/>
  <c r="AB125" i="3" s="1"/>
  <c r="AA307" i="2"/>
  <c r="AA125" i="3" s="1"/>
  <c r="Z307" i="2"/>
  <c r="Z125" i="3" s="1"/>
  <c r="Y307" i="2"/>
  <c r="Y125" i="3" s="1"/>
  <c r="X307" i="2"/>
  <c r="X125" i="3" s="1"/>
  <c r="W307" i="2"/>
  <c r="W125" i="3" s="1"/>
  <c r="V307" i="2"/>
  <c r="V125" i="3" s="1"/>
  <c r="U307" i="2"/>
  <c r="U125" i="3" s="1"/>
  <c r="T307" i="2"/>
  <c r="T125" i="3" s="1"/>
  <c r="S307" i="2"/>
  <c r="S125" i="3" s="1"/>
  <c r="R307" i="2"/>
  <c r="R125" i="3" s="1"/>
  <c r="Q307" i="2"/>
  <c r="Q125" i="3" s="1"/>
  <c r="P307" i="2"/>
  <c r="P125" i="3" s="1"/>
  <c r="O307" i="2"/>
  <c r="O125" i="3" s="1"/>
  <c r="N307" i="2"/>
  <c r="N125" i="3" s="1"/>
  <c r="M307" i="2"/>
  <c r="M125" i="3" s="1"/>
  <c r="L307" i="2"/>
  <c r="L125" i="3" s="1"/>
  <c r="K307" i="2"/>
  <c r="K125" i="3" s="1"/>
  <c r="J307" i="2"/>
  <c r="J125" i="3" s="1"/>
  <c r="I307" i="2"/>
  <c r="I125" i="3" s="1"/>
  <c r="H307" i="2"/>
  <c r="H125" i="3" s="1"/>
  <c r="G307" i="2"/>
  <c r="G125" i="3" s="1"/>
  <c r="F307" i="2"/>
  <c r="F125" i="3" s="1"/>
  <c r="E307" i="2"/>
  <c r="E125" i="3" s="1"/>
  <c r="D307" i="2"/>
  <c r="AC306" i="2"/>
  <c r="AB306" i="2"/>
  <c r="AA306" i="2"/>
  <c r="Z306" i="2"/>
  <c r="Y306" i="2"/>
  <c r="X306" i="2"/>
  <c r="W306" i="2"/>
  <c r="V306" i="2"/>
  <c r="U306" i="2"/>
  <c r="T306" i="2"/>
  <c r="S306" i="2"/>
  <c r="R306" i="2"/>
  <c r="Q306" i="2"/>
  <c r="P306" i="2"/>
  <c r="O306" i="2"/>
  <c r="N306" i="2"/>
  <c r="M306" i="2"/>
  <c r="L306" i="2"/>
  <c r="K306" i="2"/>
  <c r="J306" i="2"/>
  <c r="I306" i="2"/>
  <c r="H306" i="2"/>
  <c r="G306" i="2"/>
  <c r="F306" i="2"/>
  <c r="E306" i="2"/>
  <c r="D306" i="2"/>
  <c r="AC305" i="2"/>
  <c r="AC124" i="3" s="1"/>
  <c r="AB305" i="2"/>
  <c r="AB124" i="3" s="1"/>
  <c r="AA305" i="2"/>
  <c r="AA124" i="3" s="1"/>
  <c r="Z305" i="2"/>
  <c r="Z124" i="3" s="1"/>
  <c r="Y305" i="2"/>
  <c r="Y124" i="3" s="1"/>
  <c r="X305" i="2"/>
  <c r="X124" i="3" s="1"/>
  <c r="W305" i="2"/>
  <c r="W124" i="3" s="1"/>
  <c r="V305" i="2"/>
  <c r="V124" i="3" s="1"/>
  <c r="U305" i="2"/>
  <c r="U124" i="3" s="1"/>
  <c r="T305" i="2"/>
  <c r="T124" i="3" s="1"/>
  <c r="S305" i="2"/>
  <c r="S124" i="3" s="1"/>
  <c r="R305" i="2"/>
  <c r="R124" i="3" s="1"/>
  <c r="Q305" i="2"/>
  <c r="Q124" i="3" s="1"/>
  <c r="P305" i="2"/>
  <c r="P124" i="3" s="1"/>
  <c r="O305" i="2"/>
  <c r="O124" i="3" s="1"/>
  <c r="N305" i="2"/>
  <c r="N124" i="3" s="1"/>
  <c r="M305" i="2"/>
  <c r="M124" i="3" s="1"/>
  <c r="L305" i="2"/>
  <c r="L124" i="3" s="1"/>
  <c r="K305" i="2"/>
  <c r="K124" i="3" s="1"/>
  <c r="J305" i="2"/>
  <c r="J124" i="3" s="1"/>
  <c r="I305" i="2"/>
  <c r="I124" i="3" s="1"/>
  <c r="H305" i="2"/>
  <c r="H124" i="3" s="1"/>
  <c r="G305" i="2"/>
  <c r="G124" i="3" s="1"/>
  <c r="F305" i="2"/>
  <c r="F124" i="3" s="1"/>
  <c r="E305" i="2"/>
  <c r="E124" i="3" s="1"/>
  <c r="D305" i="2"/>
  <c r="AC304" i="2"/>
  <c r="AB304" i="2"/>
  <c r="AA304" i="2"/>
  <c r="Z304" i="2"/>
  <c r="Y304" i="2"/>
  <c r="X304" i="2"/>
  <c r="W304" i="2"/>
  <c r="V304" i="2"/>
  <c r="U304" i="2"/>
  <c r="T304" i="2"/>
  <c r="S304" i="2"/>
  <c r="R304" i="2"/>
  <c r="Q304" i="2"/>
  <c r="P304" i="2"/>
  <c r="O304" i="2"/>
  <c r="N304" i="2"/>
  <c r="M304" i="2"/>
  <c r="L304" i="2"/>
  <c r="K304" i="2"/>
  <c r="J304" i="2"/>
  <c r="I304" i="2"/>
  <c r="H304" i="2"/>
  <c r="G304" i="2"/>
  <c r="F304" i="2"/>
  <c r="E304" i="2"/>
  <c r="D304" i="2"/>
  <c r="AC303" i="2"/>
  <c r="AC123" i="3" s="1"/>
  <c r="AB303" i="2"/>
  <c r="AB123" i="3" s="1"/>
  <c r="AA303" i="2"/>
  <c r="AA123" i="3" s="1"/>
  <c r="Z303" i="2"/>
  <c r="Z123" i="3" s="1"/>
  <c r="Y303" i="2"/>
  <c r="Y123" i="3" s="1"/>
  <c r="X303" i="2"/>
  <c r="X123" i="3" s="1"/>
  <c r="W303" i="2"/>
  <c r="W123" i="3" s="1"/>
  <c r="V303" i="2"/>
  <c r="V123" i="3" s="1"/>
  <c r="U303" i="2"/>
  <c r="U123" i="3" s="1"/>
  <c r="T303" i="2"/>
  <c r="T123" i="3" s="1"/>
  <c r="S303" i="2"/>
  <c r="S123" i="3" s="1"/>
  <c r="R303" i="2"/>
  <c r="R123" i="3" s="1"/>
  <c r="Q303" i="2"/>
  <c r="Q123" i="3" s="1"/>
  <c r="P303" i="2"/>
  <c r="P123" i="3" s="1"/>
  <c r="O303" i="2"/>
  <c r="O123" i="3" s="1"/>
  <c r="N303" i="2"/>
  <c r="N123" i="3" s="1"/>
  <c r="M303" i="2"/>
  <c r="M123" i="3" s="1"/>
  <c r="L303" i="2"/>
  <c r="L123" i="3" s="1"/>
  <c r="K303" i="2"/>
  <c r="K123" i="3" s="1"/>
  <c r="J303" i="2"/>
  <c r="J123" i="3" s="1"/>
  <c r="I303" i="2"/>
  <c r="I123" i="3" s="1"/>
  <c r="H303" i="2"/>
  <c r="H123" i="3" s="1"/>
  <c r="G303" i="2"/>
  <c r="G123" i="3" s="1"/>
  <c r="F303" i="2"/>
  <c r="F123" i="3" s="1"/>
  <c r="E303" i="2"/>
  <c r="E123" i="3" s="1"/>
  <c r="D303" i="2"/>
  <c r="AC302" i="2"/>
  <c r="AC122" i="3" s="1"/>
  <c r="AB302" i="2"/>
  <c r="AB122" i="3" s="1"/>
  <c r="AA302" i="2"/>
  <c r="AA122" i="3" s="1"/>
  <c r="Z302" i="2"/>
  <c r="Z122" i="3" s="1"/>
  <c r="Y302" i="2"/>
  <c r="Y122" i="3" s="1"/>
  <c r="X302" i="2"/>
  <c r="X122" i="3" s="1"/>
  <c r="W302" i="2"/>
  <c r="W122" i="3" s="1"/>
  <c r="V302" i="2"/>
  <c r="V122" i="3" s="1"/>
  <c r="U302" i="2"/>
  <c r="U122" i="3" s="1"/>
  <c r="T302" i="2"/>
  <c r="T122" i="3" s="1"/>
  <c r="S302" i="2"/>
  <c r="S122" i="3" s="1"/>
  <c r="R302" i="2"/>
  <c r="R122" i="3" s="1"/>
  <c r="Q302" i="2"/>
  <c r="Q122" i="3" s="1"/>
  <c r="P302" i="2"/>
  <c r="P122" i="3" s="1"/>
  <c r="O302" i="2"/>
  <c r="O122" i="3" s="1"/>
  <c r="N302" i="2"/>
  <c r="N122" i="3" s="1"/>
  <c r="M302" i="2"/>
  <c r="M122" i="3" s="1"/>
  <c r="L302" i="2"/>
  <c r="L122" i="3" s="1"/>
  <c r="K302" i="2"/>
  <c r="K122" i="3" s="1"/>
  <c r="J302" i="2"/>
  <c r="J122" i="3" s="1"/>
  <c r="I302" i="2"/>
  <c r="I122" i="3" s="1"/>
  <c r="H302" i="2"/>
  <c r="H122" i="3" s="1"/>
  <c r="G302" i="2"/>
  <c r="G122" i="3" s="1"/>
  <c r="F302" i="2"/>
  <c r="F122" i="3" s="1"/>
  <c r="E302" i="2"/>
  <c r="E122" i="3" s="1"/>
  <c r="D302" i="2"/>
  <c r="AC301" i="2"/>
  <c r="AB301" i="2"/>
  <c r="AA301" i="2"/>
  <c r="Z301" i="2"/>
  <c r="Y301" i="2"/>
  <c r="X301" i="2"/>
  <c r="W301" i="2"/>
  <c r="V301" i="2"/>
  <c r="U301" i="2"/>
  <c r="T301" i="2"/>
  <c r="S301" i="2"/>
  <c r="R301" i="2"/>
  <c r="Q301" i="2"/>
  <c r="P301" i="2"/>
  <c r="O301" i="2"/>
  <c r="N301" i="2"/>
  <c r="M301" i="2"/>
  <c r="L301" i="2"/>
  <c r="K301" i="2"/>
  <c r="J301" i="2"/>
  <c r="I301" i="2"/>
  <c r="H301" i="2"/>
  <c r="G301" i="2"/>
  <c r="F301" i="2"/>
  <c r="E301" i="2"/>
  <c r="D301" i="2"/>
  <c r="AC300" i="2"/>
  <c r="AC121" i="3" s="1"/>
  <c r="AB300" i="2"/>
  <c r="AB121" i="3" s="1"/>
  <c r="AA300" i="2"/>
  <c r="AA121" i="3" s="1"/>
  <c r="Z300" i="2"/>
  <c r="Z121" i="3" s="1"/>
  <c r="Y300" i="2"/>
  <c r="Y121" i="3" s="1"/>
  <c r="X300" i="2"/>
  <c r="X121" i="3" s="1"/>
  <c r="W300" i="2"/>
  <c r="W121" i="3" s="1"/>
  <c r="V300" i="2"/>
  <c r="V121" i="3" s="1"/>
  <c r="U300" i="2"/>
  <c r="U121" i="3" s="1"/>
  <c r="T300" i="2"/>
  <c r="T121" i="3" s="1"/>
  <c r="S300" i="2"/>
  <c r="S121" i="3" s="1"/>
  <c r="R300" i="2"/>
  <c r="R121" i="3" s="1"/>
  <c r="Q300" i="2"/>
  <c r="Q121" i="3" s="1"/>
  <c r="P300" i="2"/>
  <c r="P121" i="3" s="1"/>
  <c r="O300" i="2"/>
  <c r="O121" i="3" s="1"/>
  <c r="N300" i="2"/>
  <c r="N121" i="3" s="1"/>
  <c r="M300" i="2"/>
  <c r="M121" i="3" s="1"/>
  <c r="L300" i="2"/>
  <c r="L121" i="3" s="1"/>
  <c r="K300" i="2"/>
  <c r="K121" i="3" s="1"/>
  <c r="J300" i="2"/>
  <c r="J121" i="3" s="1"/>
  <c r="I300" i="2"/>
  <c r="I121" i="3" s="1"/>
  <c r="H300" i="2"/>
  <c r="H121" i="3" s="1"/>
  <c r="G300" i="2"/>
  <c r="G121" i="3" s="1"/>
  <c r="F300" i="2"/>
  <c r="F121" i="3" s="1"/>
  <c r="E300" i="2"/>
  <c r="E121" i="3" s="1"/>
  <c r="D300" i="2"/>
  <c r="AC299" i="2"/>
  <c r="AB299" i="2"/>
  <c r="AA299" i="2"/>
  <c r="Z299" i="2"/>
  <c r="Y299" i="2"/>
  <c r="X299" i="2"/>
  <c r="W299" i="2"/>
  <c r="V299" i="2"/>
  <c r="U299" i="2"/>
  <c r="T299" i="2"/>
  <c r="S299" i="2"/>
  <c r="R299" i="2"/>
  <c r="Q299" i="2"/>
  <c r="P299" i="2"/>
  <c r="O299" i="2"/>
  <c r="N299" i="2"/>
  <c r="M299" i="2"/>
  <c r="L299" i="2"/>
  <c r="K299" i="2"/>
  <c r="J299" i="2"/>
  <c r="I299" i="2"/>
  <c r="H299" i="2"/>
  <c r="G299" i="2"/>
  <c r="F299" i="2"/>
  <c r="E299" i="2"/>
  <c r="D299" i="2"/>
  <c r="AC298" i="2"/>
  <c r="AC120" i="3" s="1"/>
  <c r="AB298" i="2"/>
  <c r="AB120" i="3" s="1"/>
  <c r="AA298" i="2"/>
  <c r="AA120" i="3" s="1"/>
  <c r="Z298" i="2"/>
  <c r="Z120" i="3" s="1"/>
  <c r="Y298" i="2"/>
  <c r="Y120" i="3" s="1"/>
  <c r="X298" i="2"/>
  <c r="X120" i="3" s="1"/>
  <c r="W298" i="2"/>
  <c r="W120" i="3" s="1"/>
  <c r="V298" i="2"/>
  <c r="V120" i="3" s="1"/>
  <c r="U298" i="2"/>
  <c r="U120" i="3" s="1"/>
  <c r="T298" i="2"/>
  <c r="T120" i="3" s="1"/>
  <c r="S298" i="2"/>
  <c r="S120" i="3" s="1"/>
  <c r="R298" i="2"/>
  <c r="R120" i="3" s="1"/>
  <c r="Q298" i="2"/>
  <c r="Q120" i="3" s="1"/>
  <c r="P298" i="2"/>
  <c r="P120" i="3" s="1"/>
  <c r="O298" i="2"/>
  <c r="O120" i="3" s="1"/>
  <c r="N298" i="2"/>
  <c r="N120" i="3" s="1"/>
  <c r="M298" i="2"/>
  <c r="M120" i="3" s="1"/>
  <c r="L298" i="2"/>
  <c r="L120" i="3" s="1"/>
  <c r="K298" i="2"/>
  <c r="K120" i="3" s="1"/>
  <c r="J298" i="2"/>
  <c r="J120" i="3" s="1"/>
  <c r="I298" i="2"/>
  <c r="I120" i="3" s="1"/>
  <c r="H298" i="2"/>
  <c r="H120" i="3" s="1"/>
  <c r="G298" i="2"/>
  <c r="G120" i="3" s="1"/>
  <c r="F298" i="2"/>
  <c r="F120" i="3" s="1"/>
  <c r="E298" i="2"/>
  <c r="E120" i="3" s="1"/>
  <c r="D298" i="2"/>
  <c r="AC297" i="2"/>
  <c r="AC119" i="3" s="1"/>
  <c r="AB297" i="2"/>
  <c r="AB119" i="3" s="1"/>
  <c r="AA297" i="2"/>
  <c r="AA119" i="3" s="1"/>
  <c r="Z297" i="2"/>
  <c r="Z119" i="3" s="1"/>
  <c r="Y297" i="2"/>
  <c r="Y119" i="3" s="1"/>
  <c r="X297" i="2"/>
  <c r="X119" i="3" s="1"/>
  <c r="W297" i="2"/>
  <c r="W119" i="3" s="1"/>
  <c r="V297" i="2"/>
  <c r="V119" i="3" s="1"/>
  <c r="U297" i="2"/>
  <c r="U119" i="3" s="1"/>
  <c r="T297" i="2"/>
  <c r="T119" i="3" s="1"/>
  <c r="S297" i="2"/>
  <c r="S119" i="3" s="1"/>
  <c r="R297" i="2"/>
  <c r="R119" i="3" s="1"/>
  <c r="Q297" i="2"/>
  <c r="Q119" i="3" s="1"/>
  <c r="P297" i="2"/>
  <c r="P119" i="3" s="1"/>
  <c r="O297" i="2"/>
  <c r="O119" i="3" s="1"/>
  <c r="N297" i="2"/>
  <c r="N119" i="3" s="1"/>
  <c r="M297" i="2"/>
  <c r="M119" i="3" s="1"/>
  <c r="L297" i="2"/>
  <c r="L119" i="3" s="1"/>
  <c r="K297" i="2"/>
  <c r="K119" i="3" s="1"/>
  <c r="J297" i="2"/>
  <c r="J119" i="3" s="1"/>
  <c r="I297" i="2"/>
  <c r="I119" i="3" s="1"/>
  <c r="H297" i="2"/>
  <c r="H119" i="3" s="1"/>
  <c r="G297" i="2"/>
  <c r="G119" i="3" s="1"/>
  <c r="F297" i="2"/>
  <c r="F119" i="3" s="1"/>
  <c r="E297" i="2"/>
  <c r="E119" i="3" s="1"/>
  <c r="D297" i="2"/>
  <c r="AC296" i="2"/>
  <c r="AB296" i="2"/>
  <c r="AA296" i="2"/>
  <c r="Z296" i="2"/>
  <c r="Y296" i="2"/>
  <c r="X296" i="2"/>
  <c r="W296" i="2"/>
  <c r="V296" i="2"/>
  <c r="U296" i="2"/>
  <c r="T296" i="2"/>
  <c r="S296" i="2"/>
  <c r="R296" i="2"/>
  <c r="Q296" i="2"/>
  <c r="P296" i="2"/>
  <c r="O296" i="2"/>
  <c r="N296" i="2"/>
  <c r="M296" i="2"/>
  <c r="L296" i="2"/>
  <c r="K296" i="2"/>
  <c r="J296" i="2"/>
  <c r="I296" i="2"/>
  <c r="H296" i="2"/>
  <c r="G296" i="2"/>
  <c r="F296" i="2"/>
  <c r="E296" i="2"/>
  <c r="D296" i="2"/>
  <c r="AC295" i="2"/>
  <c r="AC118" i="3" s="1"/>
  <c r="AB295" i="2"/>
  <c r="AB118" i="3" s="1"/>
  <c r="AA295" i="2"/>
  <c r="AA118" i="3" s="1"/>
  <c r="Z295" i="2"/>
  <c r="Z118" i="3" s="1"/>
  <c r="Y295" i="2"/>
  <c r="Y118" i="3" s="1"/>
  <c r="X295" i="2"/>
  <c r="X118" i="3" s="1"/>
  <c r="W295" i="2"/>
  <c r="W118" i="3" s="1"/>
  <c r="V295" i="2"/>
  <c r="V118" i="3" s="1"/>
  <c r="U295" i="2"/>
  <c r="U118" i="3" s="1"/>
  <c r="T295" i="2"/>
  <c r="T118" i="3" s="1"/>
  <c r="S295" i="2"/>
  <c r="S118" i="3" s="1"/>
  <c r="R295" i="2"/>
  <c r="R118" i="3" s="1"/>
  <c r="Q295" i="2"/>
  <c r="Q118" i="3" s="1"/>
  <c r="P295" i="2"/>
  <c r="P118" i="3" s="1"/>
  <c r="O295" i="2"/>
  <c r="O118" i="3" s="1"/>
  <c r="N295" i="2"/>
  <c r="N118" i="3" s="1"/>
  <c r="M295" i="2"/>
  <c r="M118" i="3" s="1"/>
  <c r="L295" i="2"/>
  <c r="L118" i="3" s="1"/>
  <c r="K295" i="2"/>
  <c r="K118" i="3" s="1"/>
  <c r="J295" i="2"/>
  <c r="J118" i="3" s="1"/>
  <c r="I295" i="2"/>
  <c r="I118" i="3" s="1"/>
  <c r="H295" i="2"/>
  <c r="H118" i="3" s="1"/>
  <c r="G295" i="2"/>
  <c r="G118" i="3" s="1"/>
  <c r="F295" i="2"/>
  <c r="F118" i="3" s="1"/>
  <c r="E295" i="2"/>
  <c r="E118" i="3" s="1"/>
  <c r="D295" i="2"/>
  <c r="AC294" i="2"/>
  <c r="AB294" i="2"/>
  <c r="AA294" i="2"/>
  <c r="Z294" i="2"/>
  <c r="Y294" i="2"/>
  <c r="X294" i="2"/>
  <c r="W294" i="2"/>
  <c r="V294" i="2"/>
  <c r="U294" i="2"/>
  <c r="T294" i="2"/>
  <c r="S294" i="2"/>
  <c r="R294" i="2"/>
  <c r="Q294" i="2"/>
  <c r="P294" i="2"/>
  <c r="O294" i="2"/>
  <c r="N294" i="2"/>
  <c r="M294" i="2"/>
  <c r="L294" i="2"/>
  <c r="K294" i="2"/>
  <c r="J294" i="2"/>
  <c r="I294" i="2"/>
  <c r="H294" i="2"/>
  <c r="G294" i="2"/>
  <c r="F294" i="2"/>
  <c r="E294" i="2"/>
  <c r="D294" i="2"/>
  <c r="AC293" i="2"/>
  <c r="AC117" i="3" s="1"/>
  <c r="AB293" i="2"/>
  <c r="AB117" i="3" s="1"/>
  <c r="AA293" i="2"/>
  <c r="AA117" i="3" s="1"/>
  <c r="Z293" i="2"/>
  <c r="Z117" i="3" s="1"/>
  <c r="Y293" i="2"/>
  <c r="Y117" i="3" s="1"/>
  <c r="X293" i="2"/>
  <c r="X117" i="3" s="1"/>
  <c r="W293" i="2"/>
  <c r="W117" i="3" s="1"/>
  <c r="V293" i="2"/>
  <c r="V117" i="3" s="1"/>
  <c r="U293" i="2"/>
  <c r="U117" i="3" s="1"/>
  <c r="T293" i="2"/>
  <c r="T117" i="3" s="1"/>
  <c r="S293" i="2"/>
  <c r="S117" i="3" s="1"/>
  <c r="R293" i="2"/>
  <c r="R117" i="3" s="1"/>
  <c r="Q293" i="2"/>
  <c r="Q117" i="3" s="1"/>
  <c r="P293" i="2"/>
  <c r="P117" i="3" s="1"/>
  <c r="O293" i="2"/>
  <c r="O117" i="3" s="1"/>
  <c r="N293" i="2"/>
  <c r="N117" i="3" s="1"/>
  <c r="M293" i="2"/>
  <c r="M117" i="3" s="1"/>
  <c r="L293" i="2"/>
  <c r="L117" i="3" s="1"/>
  <c r="K293" i="2"/>
  <c r="K117" i="3" s="1"/>
  <c r="J293" i="2"/>
  <c r="J117" i="3" s="1"/>
  <c r="I293" i="2"/>
  <c r="I117" i="3" s="1"/>
  <c r="H293" i="2"/>
  <c r="H117" i="3" s="1"/>
  <c r="G293" i="2"/>
  <c r="G117" i="3" s="1"/>
  <c r="F293" i="2"/>
  <c r="F117" i="3" s="1"/>
  <c r="E293" i="2"/>
  <c r="E117" i="3" s="1"/>
  <c r="D293" i="2"/>
  <c r="AC292" i="2"/>
  <c r="AC116" i="3" s="1"/>
  <c r="AB292" i="2"/>
  <c r="AB116" i="3" s="1"/>
  <c r="AA292" i="2"/>
  <c r="AA116" i="3" s="1"/>
  <c r="Z292" i="2"/>
  <c r="Z116" i="3" s="1"/>
  <c r="Y292" i="2"/>
  <c r="Y116" i="3" s="1"/>
  <c r="X292" i="2"/>
  <c r="X116" i="3" s="1"/>
  <c r="W292" i="2"/>
  <c r="W116" i="3" s="1"/>
  <c r="V292" i="2"/>
  <c r="V116" i="3" s="1"/>
  <c r="U292" i="2"/>
  <c r="U116" i="3" s="1"/>
  <c r="T292" i="2"/>
  <c r="T116" i="3" s="1"/>
  <c r="S292" i="2"/>
  <c r="S116" i="3" s="1"/>
  <c r="R292" i="2"/>
  <c r="R116" i="3" s="1"/>
  <c r="Q292" i="2"/>
  <c r="Q116" i="3" s="1"/>
  <c r="P292" i="2"/>
  <c r="P116" i="3" s="1"/>
  <c r="O292" i="2"/>
  <c r="O116" i="3" s="1"/>
  <c r="N292" i="2"/>
  <c r="N116" i="3" s="1"/>
  <c r="M292" i="2"/>
  <c r="M116" i="3" s="1"/>
  <c r="L292" i="2"/>
  <c r="L116" i="3" s="1"/>
  <c r="K292" i="2"/>
  <c r="K116" i="3" s="1"/>
  <c r="J292" i="2"/>
  <c r="J116" i="3" s="1"/>
  <c r="I292" i="2"/>
  <c r="I116" i="3" s="1"/>
  <c r="H292" i="2"/>
  <c r="H116" i="3" s="1"/>
  <c r="G292" i="2"/>
  <c r="G116" i="3" s="1"/>
  <c r="F292" i="2"/>
  <c r="F116" i="3" s="1"/>
  <c r="E292" i="2"/>
  <c r="E116" i="3" s="1"/>
  <c r="D292" i="2"/>
  <c r="AC291" i="2"/>
  <c r="AB291" i="2"/>
  <c r="AA291" i="2"/>
  <c r="Z291" i="2"/>
  <c r="Y291" i="2"/>
  <c r="X291" i="2"/>
  <c r="W291" i="2"/>
  <c r="V291" i="2"/>
  <c r="U291" i="2"/>
  <c r="T291" i="2"/>
  <c r="S291" i="2"/>
  <c r="R291" i="2"/>
  <c r="Q291" i="2"/>
  <c r="P291" i="2"/>
  <c r="O291" i="2"/>
  <c r="N291" i="2"/>
  <c r="M291" i="2"/>
  <c r="L291" i="2"/>
  <c r="K291" i="2"/>
  <c r="J291" i="2"/>
  <c r="I291" i="2"/>
  <c r="H291" i="2"/>
  <c r="G291" i="2"/>
  <c r="F291" i="2"/>
  <c r="E291" i="2"/>
  <c r="D291" i="2"/>
  <c r="AC290" i="2"/>
  <c r="AC115" i="3" s="1"/>
  <c r="AB290" i="2"/>
  <c r="AB115" i="3" s="1"/>
  <c r="AA290" i="2"/>
  <c r="AA115" i="3" s="1"/>
  <c r="Z290" i="2"/>
  <c r="Z115" i="3" s="1"/>
  <c r="Y290" i="2"/>
  <c r="Y115" i="3" s="1"/>
  <c r="X290" i="2"/>
  <c r="X115" i="3" s="1"/>
  <c r="W290" i="2"/>
  <c r="W115" i="3" s="1"/>
  <c r="V290" i="2"/>
  <c r="V115" i="3" s="1"/>
  <c r="U290" i="2"/>
  <c r="U115" i="3" s="1"/>
  <c r="T290" i="2"/>
  <c r="T115" i="3" s="1"/>
  <c r="S290" i="2"/>
  <c r="S115" i="3" s="1"/>
  <c r="R290" i="2"/>
  <c r="R115" i="3" s="1"/>
  <c r="Q290" i="2"/>
  <c r="Q115" i="3" s="1"/>
  <c r="P290" i="2"/>
  <c r="P115" i="3" s="1"/>
  <c r="O290" i="2"/>
  <c r="O115" i="3" s="1"/>
  <c r="N290" i="2"/>
  <c r="N115" i="3" s="1"/>
  <c r="M290" i="2"/>
  <c r="M115" i="3" s="1"/>
  <c r="L290" i="2"/>
  <c r="L115" i="3" s="1"/>
  <c r="K290" i="2"/>
  <c r="K115" i="3" s="1"/>
  <c r="J290" i="2"/>
  <c r="J115" i="3" s="1"/>
  <c r="I290" i="2"/>
  <c r="I115" i="3" s="1"/>
  <c r="H290" i="2"/>
  <c r="H115" i="3" s="1"/>
  <c r="G290" i="2"/>
  <c r="G115" i="3" s="1"/>
  <c r="F290" i="2"/>
  <c r="F115" i="3" s="1"/>
  <c r="E290" i="2"/>
  <c r="E115" i="3" s="1"/>
  <c r="D290" i="2"/>
  <c r="AC289" i="2"/>
  <c r="AB289" i="2"/>
  <c r="AA289" i="2"/>
  <c r="Z289" i="2"/>
  <c r="Y289" i="2"/>
  <c r="X289" i="2"/>
  <c r="W289" i="2"/>
  <c r="V289" i="2"/>
  <c r="U289" i="2"/>
  <c r="T289" i="2"/>
  <c r="S289" i="2"/>
  <c r="R289" i="2"/>
  <c r="Q289" i="2"/>
  <c r="P289" i="2"/>
  <c r="O289" i="2"/>
  <c r="N289" i="2"/>
  <c r="M289" i="2"/>
  <c r="L289" i="2"/>
  <c r="K289" i="2"/>
  <c r="J289" i="2"/>
  <c r="I289" i="2"/>
  <c r="H289" i="2"/>
  <c r="G289" i="2"/>
  <c r="F289" i="2"/>
  <c r="E289" i="2"/>
  <c r="D289" i="2"/>
  <c r="AC288" i="2"/>
  <c r="AC114" i="3" s="1"/>
  <c r="AB288" i="2"/>
  <c r="AB114" i="3" s="1"/>
  <c r="AA288" i="2"/>
  <c r="AA114" i="3" s="1"/>
  <c r="Z288" i="2"/>
  <c r="Z114" i="3" s="1"/>
  <c r="Y288" i="2"/>
  <c r="Y114" i="3" s="1"/>
  <c r="X288" i="2"/>
  <c r="X114" i="3" s="1"/>
  <c r="W288" i="2"/>
  <c r="W114" i="3" s="1"/>
  <c r="V288" i="2"/>
  <c r="V114" i="3" s="1"/>
  <c r="U288" i="2"/>
  <c r="U114" i="3" s="1"/>
  <c r="T288" i="2"/>
  <c r="T114" i="3" s="1"/>
  <c r="S288" i="2"/>
  <c r="S114" i="3" s="1"/>
  <c r="R288" i="2"/>
  <c r="R114" i="3" s="1"/>
  <c r="Q288" i="2"/>
  <c r="Q114" i="3" s="1"/>
  <c r="P288" i="2"/>
  <c r="P114" i="3" s="1"/>
  <c r="O288" i="2"/>
  <c r="O114" i="3" s="1"/>
  <c r="N288" i="2"/>
  <c r="N114" i="3" s="1"/>
  <c r="M288" i="2"/>
  <c r="M114" i="3" s="1"/>
  <c r="L288" i="2"/>
  <c r="L114" i="3" s="1"/>
  <c r="K288" i="2"/>
  <c r="K114" i="3" s="1"/>
  <c r="J288" i="2"/>
  <c r="J114" i="3" s="1"/>
  <c r="I288" i="2"/>
  <c r="I114" i="3" s="1"/>
  <c r="H288" i="2"/>
  <c r="H114" i="3" s="1"/>
  <c r="G288" i="2"/>
  <c r="G114" i="3" s="1"/>
  <c r="F288" i="2"/>
  <c r="F114" i="3" s="1"/>
  <c r="E288" i="2"/>
  <c r="E114" i="3" s="1"/>
  <c r="D288" i="2"/>
  <c r="AC287" i="2"/>
  <c r="AC113" i="3" s="1"/>
  <c r="AB287" i="2"/>
  <c r="AB113" i="3" s="1"/>
  <c r="AA287" i="2"/>
  <c r="AA113" i="3" s="1"/>
  <c r="Z287" i="2"/>
  <c r="Z113" i="3" s="1"/>
  <c r="Y287" i="2"/>
  <c r="Y113" i="3" s="1"/>
  <c r="X287" i="2"/>
  <c r="X113" i="3" s="1"/>
  <c r="W287" i="2"/>
  <c r="W113" i="3" s="1"/>
  <c r="V287" i="2"/>
  <c r="V113" i="3" s="1"/>
  <c r="U287" i="2"/>
  <c r="U113" i="3" s="1"/>
  <c r="T287" i="2"/>
  <c r="T113" i="3" s="1"/>
  <c r="S287" i="2"/>
  <c r="S113" i="3" s="1"/>
  <c r="R287" i="2"/>
  <c r="R113" i="3" s="1"/>
  <c r="Q287" i="2"/>
  <c r="Q113" i="3" s="1"/>
  <c r="P287" i="2"/>
  <c r="P113" i="3" s="1"/>
  <c r="O287" i="2"/>
  <c r="O113" i="3" s="1"/>
  <c r="N287" i="2"/>
  <c r="N113" i="3" s="1"/>
  <c r="M287" i="2"/>
  <c r="M113" i="3" s="1"/>
  <c r="L287" i="2"/>
  <c r="L113" i="3" s="1"/>
  <c r="K287" i="2"/>
  <c r="K113" i="3" s="1"/>
  <c r="J287" i="2"/>
  <c r="J113" i="3" s="1"/>
  <c r="I287" i="2"/>
  <c r="I113" i="3" s="1"/>
  <c r="H287" i="2"/>
  <c r="H113" i="3" s="1"/>
  <c r="G287" i="2"/>
  <c r="G113" i="3" s="1"/>
  <c r="F287" i="2"/>
  <c r="F113" i="3" s="1"/>
  <c r="E287" i="2"/>
  <c r="E113" i="3" s="1"/>
  <c r="D287" i="2"/>
  <c r="AC286" i="2"/>
  <c r="AB286" i="2"/>
  <c r="AA286" i="2"/>
  <c r="Z286" i="2"/>
  <c r="Y286" i="2"/>
  <c r="X286" i="2"/>
  <c r="W286" i="2"/>
  <c r="V286" i="2"/>
  <c r="U286" i="2"/>
  <c r="T286" i="2"/>
  <c r="S286" i="2"/>
  <c r="R286" i="2"/>
  <c r="Q286" i="2"/>
  <c r="P286" i="2"/>
  <c r="O286" i="2"/>
  <c r="N286" i="2"/>
  <c r="M286" i="2"/>
  <c r="L286" i="2"/>
  <c r="K286" i="2"/>
  <c r="J286" i="2"/>
  <c r="I286" i="2"/>
  <c r="H286" i="2"/>
  <c r="G286" i="2"/>
  <c r="F286" i="2"/>
  <c r="E286" i="2"/>
  <c r="D286" i="2"/>
  <c r="AC285" i="2"/>
  <c r="AC112" i="3" s="1"/>
  <c r="AB285" i="2"/>
  <c r="AB112" i="3" s="1"/>
  <c r="AA285" i="2"/>
  <c r="AA112" i="3" s="1"/>
  <c r="Z285" i="2"/>
  <c r="Z112" i="3" s="1"/>
  <c r="Y285" i="2"/>
  <c r="Y112" i="3" s="1"/>
  <c r="X285" i="2"/>
  <c r="X112" i="3" s="1"/>
  <c r="W285" i="2"/>
  <c r="W112" i="3" s="1"/>
  <c r="V285" i="2"/>
  <c r="V112" i="3" s="1"/>
  <c r="U285" i="2"/>
  <c r="U112" i="3" s="1"/>
  <c r="T285" i="2"/>
  <c r="T112" i="3" s="1"/>
  <c r="S285" i="2"/>
  <c r="S112" i="3" s="1"/>
  <c r="R285" i="2"/>
  <c r="R112" i="3" s="1"/>
  <c r="Q285" i="2"/>
  <c r="Q112" i="3" s="1"/>
  <c r="P285" i="2"/>
  <c r="P112" i="3" s="1"/>
  <c r="O285" i="2"/>
  <c r="O112" i="3" s="1"/>
  <c r="N285" i="2"/>
  <c r="N112" i="3" s="1"/>
  <c r="M285" i="2"/>
  <c r="M112" i="3" s="1"/>
  <c r="L285" i="2"/>
  <c r="L112" i="3" s="1"/>
  <c r="K285" i="2"/>
  <c r="K112" i="3" s="1"/>
  <c r="J285" i="2"/>
  <c r="J112" i="3" s="1"/>
  <c r="I285" i="2"/>
  <c r="I112" i="3" s="1"/>
  <c r="H285" i="2"/>
  <c r="H112" i="3" s="1"/>
  <c r="G285" i="2"/>
  <c r="G112" i="3" s="1"/>
  <c r="F285" i="2"/>
  <c r="F112" i="3" s="1"/>
  <c r="E285" i="2"/>
  <c r="E112" i="3" s="1"/>
  <c r="D285" i="2"/>
  <c r="AC284" i="2"/>
  <c r="AB284" i="2"/>
  <c r="AA284" i="2"/>
  <c r="Z284" i="2"/>
  <c r="Y284" i="2"/>
  <c r="X284" i="2"/>
  <c r="W284" i="2"/>
  <c r="V284" i="2"/>
  <c r="U284" i="2"/>
  <c r="T284" i="2"/>
  <c r="S284" i="2"/>
  <c r="R284" i="2"/>
  <c r="Q284" i="2"/>
  <c r="P284" i="2"/>
  <c r="O284" i="2"/>
  <c r="N284" i="2"/>
  <c r="M284" i="2"/>
  <c r="L284" i="2"/>
  <c r="K284" i="2"/>
  <c r="J284" i="2"/>
  <c r="I284" i="2"/>
  <c r="H284" i="2"/>
  <c r="G284" i="2"/>
  <c r="F284" i="2"/>
  <c r="E284" i="2"/>
  <c r="D284" i="2"/>
  <c r="AC283" i="2"/>
  <c r="AC111" i="3" s="1"/>
  <c r="AB283" i="2"/>
  <c r="AB111" i="3" s="1"/>
  <c r="AA283" i="2"/>
  <c r="AA111" i="3" s="1"/>
  <c r="Z283" i="2"/>
  <c r="Z111" i="3" s="1"/>
  <c r="Y283" i="2"/>
  <c r="Y111" i="3" s="1"/>
  <c r="X283" i="2"/>
  <c r="X111" i="3" s="1"/>
  <c r="W283" i="2"/>
  <c r="W111" i="3" s="1"/>
  <c r="V283" i="2"/>
  <c r="V111" i="3" s="1"/>
  <c r="U283" i="2"/>
  <c r="U111" i="3" s="1"/>
  <c r="T283" i="2"/>
  <c r="T111" i="3" s="1"/>
  <c r="S283" i="2"/>
  <c r="S111" i="3" s="1"/>
  <c r="R283" i="2"/>
  <c r="R111" i="3" s="1"/>
  <c r="Q283" i="2"/>
  <c r="Q111" i="3" s="1"/>
  <c r="P283" i="2"/>
  <c r="P111" i="3" s="1"/>
  <c r="O283" i="2"/>
  <c r="O111" i="3" s="1"/>
  <c r="N283" i="2"/>
  <c r="N111" i="3" s="1"/>
  <c r="M283" i="2"/>
  <c r="M111" i="3" s="1"/>
  <c r="L283" i="2"/>
  <c r="L111" i="3" s="1"/>
  <c r="K283" i="2"/>
  <c r="K111" i="3" s="1"/>
  <c r="J283" i="2"/>
  <c r="J111" i="3" s="1"/>
  <c r="I283" i="2"/>
  <c r="I111" i="3" s="1"/>
  <c r="H283" i="2"/>
  <c r="H111" i="3" s="1"/>
  <c r="G283" i="2"/>
  <c r="G111" i="3" s="1"/>
  <c r="F283" i="2"/>
  <c r="F111" i="3" s="1"/>
  <c r="E283" i="2"/>
  <c r="E111" i="3" s="1"/>
  <c r="D283" i="2"/>
  <c r="AC282" i="2"/>
  <c r="AC110" i="3" s="1"/>
  <c r="AB282" i="2"/>
  <c r="AB110" i="3" s="1"/>
  <c r="AA282" i="2"/>
  <c r="AA110" i="3" s="1"/>
  <c r="Z282" i="2"/>
  <c r="Z110" i="3" s="1"/>
  <c r="Y282" i="2"/>
  <c r="Y110" i="3" s="1"/>
  <c r="X282" i="2"/>
  <c r="X110" i="3" s="1"/>
  <c r="W282" i="2"/>
  <c r="W110" i="3" s="1"/>
  <c r="V282" i="2"/>
  <c r="V110" i="3" s="1"/>
  <c r="U282" i="2"/>
  <c r="U110" i="3" s="1"/>
  <c r="T282" i="2"/>
  <c r="T110" i="3" s="1"/>
  <c r="S282" i="2"/>
  <c r="S110" i="3" s="1"/>
  <c r="R282" i="2"/>
  <c r="R110" i="3" s="1"/>
  <c r="Q282" i="2"/>
  <c r="Q110" i="3" s="1"/>
  <c r="P282" i="2"/>
  <c r="P110" i="3" s="1"/>
  <c r="O282" i="2"/>
  <c r="O110" i="3" s="1"/>
  <c r="N282" i="2"/>
  <c r="N110" i="3" s="1"/>
  <c r="M282" i="2"/>
  <c r="M110" i="3" s="1"/>
  <c r="L282" i="2"/>
  <c r="L110" i="3" s="1"/>
  <c r="K282" i="2"/>
  <c r="K110" i="3" s="1"/>
  <c r="J282" i="2"/>
  <c r="J110" i="3" s="1"/>
  <c r="I282" i="2"/>
  <c r="I110" i="3" s="1"/>
  <c r="H282" i="2"/>
  <c r="H110" i="3" s="1"/>
  <c r="G282" i="2"/>
  <c r="G110" i="3" s="1"/>
  <c r="F282" i="2"/>
  <c r="F110" i="3" s="1"/>
  <c r="E282" i="2"/>
  <c r="E110" i="3" s="1"/>
  <c r="D282" i="2"/>
  <c r="AC281" i="2"/>
  <c r="AB281" i="2"/>
  <c r="AA281" i="2"/>
  <c r="Z281" i="2"/>
  <c r="Y281" i="2"/>
  <c r="X281" i="2"/>
  <c r="W281" i="2"/>
  <c r="V281" i="2"/>
  <c r="U281" i="2"/>
  <c r="T281" i="2"/>
  <c r="S281" i="2"/>
  <c r="R281" i="2"/>
  <c r="Q281" i="2"/>
  <c r="P281" i="2"/>
  <c r="O281" i="2"/>
  <c r="N281" i="2"/>
  <c r="M281" i="2"/>
  <c r="L281" i="2"/>
  <c r="K281" i="2"/>
  <c r="J281" i="2"/>
  <c r="I281" i="2"/>
  <c r="H281" i="2"/>
  <c r="G281" i="2"/>
  <c r="F281" i="2"/>
  <c r="E281" i="2"/>
  <c r="D281" i="2"/>
  <c r="AC280" i="2"/>
  <c r="AC109" i="3" s="1"/>
  <c r="AB280" i="2"/>
  <c r="AB109" i="3" s="1"/>
  <c r="AA280" i="2"/>
  <c r="AA109" i="3" s="1"/>
  <c r="Z280" i="2"/>
  <c r="Z109" i="3" s="1"/>
  <c r="Y280" i="2"/>
  <c r="Y109" i="3" s="1"/>
  <c r="X280" i="2"/>
  <c r="X109" i="3" s="1"/>
  <c r="W280" i="2"/>
  <c r="W109" i="3" s="1"/>
  <c r="V280" i="2"/>
  <c r="V109" i="3" s="1"/>
  <c r="U280" i="2"/>
  <c r="U109" i="3" s="1"/>
  <c r="T280" i="2"/>
  <c r="T109" i="3" s="1"/>
  <c r="S280" i="2"/>
  <c r="S109" i="3" s="1"/>
  <c r="R280" i="2"/>
  <c r="R109" i="3" s="1"/>
  <c r="Q280" i="2"/>
  <c r="Q109" i="3" s="1"/>
  <c r="P280" i="2"/>
  <c r="P109" i="3" s="1"/>
  <c r="O280" i="2"/>
  <c r="O109" i="3" s="1"/>
  <c r="N280" i="2"/>
  <c r="N109" i="3" s="1"/>
  <c r="M280" i="2"/>
  <c r="M109" i="3" s="1"/>
  <c r="L280" i="2"/>
  <c r="L109" i="3" s="1"/>
  <c r="K280" i="2"/>
  <c r="K109" i="3" s="1"/>
  <c r="J280" i="2"/>
  <c r="J109" i="3" s="1"/>
  <c r="I280" i="2"/>
  <c r="I109" i="3" s="1"/>
  <c r="H280" i="2"/>
  <c r="H109" i="3" s="1"/>
  <c r="G280" i="2"/>
  <c r="G109" i="3" s="1"/>
  <c r="F280" i="2"/>
  <c r="F109" i="3" s="1"/>
  <c r="E280" i="2"/>
  <c r="E109" i="3" s="1"/>
  <c r="D280" i="2"/>
  <c r="AC279" i="2"/>
  <c r="AB279" i="2"/>
  <c r="AA279" i="2"/>
  <c r="Z279" i="2"/>
  <c r="Y279" i="2"/>
  <c r="X279" i="2"/>
  <c r="W279" i="2"/>
  <c r="V279" i="2"/>
  <c r="U279" i="2"/>
  <c r="T279" i="2"/>
  <c r="S279" i="2"/>
  <c r="R279" i="2"/>
  <c r="Q279" i="2"/>
  <c r="P279" i="2"/>
  <c r="O279" i="2"/>
  <c r="N279" i="2"/>
  <c r="M279" i="2"/>
  <c r="L279" i="2"/>
  <c r="K279" i="2"/>
  <c r="J279" i="2"/>
  <c r="I279" i="2"/>
  <c r="H279" i="2"/>
  <c r="G279" i="2"/>
  <c r="F279" i="2"/>
  <c r="E279" i="2"/>
  <c r="D279" i="2"/>
  <c r="AC278" i="2"/>
  <c r="AC108" i="3" s="1"/>
  <c r="AB278" i="2"/>
  <c r="AB108" i="3" s="1"/>
  <c r="AA278" i="2"/>
  <c r="AA108" i="3" s="1"/>
  <c r="Z278" i="2"/>
  <c r="Z108" i="3" s="1"/>
  <c r="Y278" i="2"/>
  <c r="Y108" i="3" s="1"/>
  <c r="X278" i="2"/>
  <c r="X108" i="3" s="1"/>
  <c r="W278" i="2"/>
  <c r="W108" i="3" s="1"/>
  <c r="V278" i="2"/>
  <c r="V108" i="3" s="1"/>
  <c r="U278" i="2"/>
  <c r="U108" i="3" s="1"/>
  <c r="T278" i="2"/>
  <c r="T108" i="3" s="1"/>
  <c r="S278" i="2"/>
  <c r="S108" i="3" s="1"/>
  <c r="R278" i="2"/>
  <c r="R108" i="3" s="1"/>
  <c r="Q278" i="2"/>
  <c r="Q108" i="3" s="1"/>
  <c r="P278" i="2"/>
  <c r="P108" i="3" s="1"/>
  <c r="O278" i="2"/>
  <c r="O108" i="3" s="1"/>
  <c r="N278" i="2"/>
  <c r="N108" i="3" s="1"/>
  <c r="M278" i="2"/>
  <c r="M108" i="3" s="1"/>
  <c r="L278" i="2"/>
  <c r="L108" i="3" s="1"/>
  <c r="K278" i="2"/>
  <c r="K108" i="3" s="1"/>
  <c r="J278" i="2"/>
  <c r="J108" i="3" s="1"/>
  <c r="I278" i="2"/>
  <c r="I108" i="3" s="1"/>
  <c r="H278" i="2"/>
  <c r="H108" i="3" s="1"/>
  <c r="G278" i="2"/>
  <c r="G108" i="3" s="1"/>
  <c r="F278" i="2"/>
  <c r="F108" i="3" s="1"/>
  <c r="E278" i="2"/>
  <c r="E108" i="3" s="1"/>
  <c r="D278" i="2"/>
  <c r="AC277" i="2"/>
  <c r="AC107" i="3" s="1"/>
  <c r="AB277" i="2"/>
  <c r="AB107" i="3" s="1"/>
  <c r="AA277" i="2"/>
  <c r="AA107" i="3" s="1"/>
  <c r="Z277" i="2"/>
  <c r="Z107" i="3" s="1"/>
  <c r="Y277" i="2"/>
  <c r="Y107" i="3" s="1"/>
  <c r="X277" i="2"/>
  <c r="X107" i="3" s="1"/>
  <c r="W277" i="2"/>
  <c r="W107" i="3" s="1"/>
  <c r="V277" i="2"/>
  <c r="V107" i="3" s="1"/>
  <c r="U277" i="2"/>
  <c r="U107" i="3" s="1"/>
  <c r="T277" i="2"/>
  <c r="T107" i="3" s="1"/>
  <c r="S277" i="2"/>
  <c r="S107" i="3" s="1"/>
  <c r="R277" i="2"/>
  <c r="R107" i="3" s="1"/>
  <c r="Q277" i="2"/>
  <c r="Q107" i="3" s="1"/>
  <c r="P277" i="2"/>
  <c r="P107" i="3" s="1"/>
  <c r="O277" i="2"/>
  <c r="O107" i="3" s="1"/>
  <c r="N277" i="2"/>
  <c r="N107" i="3" s="1"/>
  <c r="M277" i="2"/>
  <c r="M107" i="3" s="1"/>
  <c r="L277" i="2"/>
  <c r="L107" i="3" s="1"/>
  <c r="K277" i="2"/>
  <c r="K107" i="3" s="1"/>
  <c r="J277" i="2"/>
  <c r="J107" i="3" s="1"/>
  <c r="I277" i="2"/>
  <c r="I107" i="3" s="1"/>
  <c r="H277" i="2"/>
  <c r="H107" i="3" s="1"/>
  <c r="G277" i="2"/>
  <c r="G107" i="3" s="1"/>
  <c r="F277" i="2"/>
  <c r="F107" i="3" s="1"/>
  <c r="E277" i="2"/>
  <c r="E107" i="3" s="1"/>
  <c r="D277" i="2"/>
  <c r="AC276" i="2"/>
  <c r="AB276" i="2"/>
  <c r="AA276" i="2"/>
  <c r="Z276" i="2"/>
  <c r="Y276" i="2"/>
  <c r="X276" i="2"/>
  <c r="W276" i="2"/>
  <c r="V276" i="2"/>
  <c r="U276" i="2"/>
  <c r="T276" i="2"/>
  <c r="S276" i="2"/>
  <c r="R276" i="2"/>
  <c r="Q276" i="2"/>
  <c r="P276" i="2"/>
  <c r="O276" i="2"/>
  <c r="N276" i="2"/>
  <c r="M276" i="2"/>
  <c r="L276" i="2"/>
  <c r="K276" i="2"/>
  <c r="J276" i="2"/>
  <c r="I276" i="2"/>
  <c r="H276" i="2"/>
  <c r="G276" i="2"/>
  <c r="F276" i="2"/>
  <c r="E276" i="2"/>
  <c r="D276" i="2"/>
  <c r="AC275" i="2"/>
  <c r="AC106" i="3" s="1"/>
  <c r="AB275" i="2"/>
  <c r="AB106" i="3" s="1"/>
  <c r="AA275" i="2"/>
  <c r="AA106" i="3" s="1"/>
  <c r="Z275" i="2"/>
  <c r="Z106" i="3" s="1"/>
  <c r="Y275" i="2"/>
  <c r="Y106" i="3" s="1"/>
  <c r="X275" i="2"/>
  <c r="X106" i="3" s="1"/>
  <c r="W275" i="2"/>
  <c r="W106" i="3" s="1"/>
  <c r="V275" i="2"/>
  <c r="V106" i="3" s="1"/>
  <c r="U275" i="2"/>
  <c r="U106" i="3" s="1"/>
  <c r="T275" i="2"/>
  <c r="T106" i="3" s="1"/>
  <c r="S275" i="2"/>
  <c r="S106" i="3" s="1"/>
  <c r="R275" i="2"/>
  <c r="R106" i="3" s="1"/>
  <c r="Q275" i="2"/>
  <c r="Q106" i="3" s="1"/>
  <c r="P275" i="2"/>
  <c r="P106" i="3" s="1"/>
  <c r="O275" i="2"/>
  <c r="O106" i="3" s="1"/>
  <c r="N275" i="2"/>
  <c r="N106" i="3" s="1"/>
  <c r="M275" i="2"/>
  <c r="M106" i="3" s="1"/>
  <c r="L275" i="2"/>
  <c r="L106" i="3" s="1"/>
  <c r="K275" i="2"/>
  <c r="K106" i="3" s="1"/>
  <c r="J275" i="2"/>
  <c r="J106" i="3" s="1"/>
  <c r="I275" i="2"/>
  <c r="I106" i="3" s="1"/>
  <c r="H275" i="2"/>
  <c r="H106" i="3" s="1"/>
  <c r="G275" i="2"/>
  <c r="G106" i="3" s="1"/>
  <c r="F275" i="2"/>
  <c r="F106" i="3" s="1"/>
  <c r="E275" i="2"/>
  <c r="E106" i="3" s="1"/>
  <c r="D275" i="2"/>
  <c r="AC274" i="2"/>
  <c r="AB274" i="2"/>
  <c r="AA274" i="2"/>
  <c r="Z274" i="2"/>
  <c r="Y274" i="2"/>
  <c r="X274" i="2"/>
  <c r="W274" i="2"/>
  <c r="V274" i="2"/>
  <c r="U274" i="2"/>
  <c r="T274" i="2"/>
  <c r="S274" i="2"/>
  <c r="R274" i="2"/>
  <c r="Q274" i="2"/>
  <c r="P274" i="2"/>
  <c r="O274" i="2"/>
  <c r="N274" i="2"/>
  <c r="M274" i="2"/>
  <c r="L274" i="2"/>
  <c r="K274" i="2"/>
  <c r="J274" i="2"/>
  <c r="I274" i="2"/>
  <c r="H274" i="2"/>
  <c r="G274" i="2"/>
  <c r="F274" i="2"/>
  <c r="E274" i="2"/>
  <c r="D274" i="2"/>
  <c r="AC273" i="2"/>
  <c r="AC105" i="3" s="1"/>
  <c r="AB273" i="2"/>
  <c r="AB105" i="3" s="1"/>
  <c r="AA273" i="2"/>
  <c r="AA105" i="3" s="1"/>
  <c r="Z273" i="2"/>
  <c r="Z105" i="3" s="1"/>
  <c r="Y273" i="2"/>
  <c r="Y105" i="3" s="1"/>
  <c r="X273" i="2"/>
  <c r="X105" i="3" s="1"/>
  <c r="W273" i="2"/>
  <c r="W105" i="3" s="1"/>
  <c r="V273" i="2"/>
  <c r="V105" i="3" s="1"/>
  <c r="U273" i="2"/>
  <c r="U105" i="3" s="1"/>
  <c r="T273" i="2"/>
  <c r="T105" i="3" s="1"/>
  <c r="S273" i="2"/>
  <c r="S105" i="3" s="1"/>
  <c r="R273" i="2"/>
  <c r="R105" i="3" s="1"/>
  <c r="Q273" i="2"/>
  <c r="Q105" i="3" s="1"/>
  <c r="P273" i="2"/>
  <c r="P105" i="3" s="1"/>
  <c r="O273" i="2"/>
  <c r="O105" i="3" s="1"/>
  <c r="N273" i="2"/>
  <c r="N105" i="3" s="1"/>
  <c r="M273" i="2"/>
  <c r="M105" i="3" s="1"/>
  <c r="L273" i="2"/>
  <c r="L105" i="3" s="1"/>
  <c r="K273" i="2"/>
  <c r="K105" i="3" s="1"/>
  <c r="J273" i="2"/>
  <c r="J105" i="3" s="1"/>
  <c r="I273" i="2"/>
  <c r="I105" i="3" s="1"/>
  <c r="H273" i="2"/>
  <c r="H105" i="3" s="1"/>
  <c r="G273" i="2"/>
  <c r="G105" i="3" s="1"/>
  <c r="F273" i="2"/>
  <c r="F105" i="3" s="1"/>
  <c r="E273" i="2"/>
  <c r="E105" i="3" s="1"/>
  <c r="D273" i="2"/>
  <c r="AC272" i="2"/>
  <c r="AB272" i="2"/>
  <c r="AA272" i="2"/>
  <c r="Z272" i="2"/>
  <c r="Y272" i="2"/>
  <c r="X272" i="2"/>
  <c r="W272" i="2"/>
  <c r="V272" i="2"/>
  <c r="U272" i="2"/>
  <c r="T272" i="2"/>
  <c r="S272" i="2"/>
  <c r="R272" i="2"/>
  <c r="Q272" i="2"/>
  <c r="P272" i="2"/>
  <c r="O272" i="2"/>
  <c r="N272" i="2"/>
  <c r="M272" i="2"/>
  <c r="L272" i="2"/>
  <c r="K272" i="2"/>
  <c r="J272" i="2"/>
  <c r="I272" i="2"/>
  <c r="H272" i="2"/>
  <c r="G272" i="2"/>
  <c r="F272" i="2"/>
  <c r="E272" i="2"/>
  <c r="D272" i="2"/>
  <c r="AC271" i="2"/>
  <c r="AB271" i="2"/>
  <c r="AA271" i="2"/>
  <c r="Z271" i="2"/>
  <c r="Y271" i="2"/>
  <c r="X271" i="2"/>
  <c r="W271" i="2"/>
  <c r="V271" i="2"/>
  <c r="U271" i="2"/>
  <c r="T271" i="2"/>
  <c r="S271" i="2"/>
  <c r="R271" i="2"/>
  <c r="Q271" i="2"/>
  <c r="P271" i="2"/>
  <c r="O271" i="2"/>
  <c r="N271" i="2"/>
  <c r="M271" i="2"/>
  <c r="L271" i="2"/>
  <c r="K271" i="2"/>
  <c r="J271" i="2"/>
  <c r="I271" i="2"/>
  <c r="H271" i="2"/>
  <c r="G271" i="2"/>
  <c r="F271" i="2"/>
  <c r="E271" i="2"/>
  <c r="D271" i="2"/>
  <c r="AC270" i="2"/>
  <c r="AB270" i="2"/>
  <c r="AA270" i="2"/>
  <c r="Z270" i="2"/>
  <c r="Y270" i="2"/>
  <c r="X270" i="2"/>
  <c r="W270" i="2"/>
  <c r="V270" i="2"/>
  <c r="U270" i="2"/>
  <c r="T270" i="2"/>
  <c r="S270" i="2"/>
  <c r="R270" i="2"/>
  <c r="Q270" i="2"/>
  <c r="P270" i="2"/>
  <c r="O270" i="2"/>
  <c r="N270" i="2"/>
  <c r="M270" i="2"/>
  <c r="L270" i="2"/>
  <c r="K270" i="2"/>
  <c r="J270" i="2"/>
  <c r="I270" i="2"/>
  <c r="H270" i="2"/>
  <c r="G270" i="2"/>
  <c r="F270" i="2"/>
  <c r="E270" i="2"/>
  <c r="D270" i="2"/>
  <c r="AC269" i="2"/>
  <c r="AB269" i="2"/>
  <c r="AA269" i="2"/>
  <c r="Z269" i="2"/>
  <c r="Y269" i="2"/>
  <c r="X269" i="2"/>
  <c r="W269" i="2"/>
  <c r="V269" i="2"/>
  <c r="U269" i="2"/>
  <c r="T269" i="2"/>
  <c r="S269" i="2"/>
  <c r="R269" i="2"/>
  <c r="Q269" i="2"/>
  <c r="P269" i="2"/>
  <c r="O269" i="2"/>
  <c r="N269" i="2"/>
  <c r="M269" i="2"/>
  <c r="L269" i="2"/>
  <c r="K269" i="2"/>
  <c r="J269" i="2"/>
  <c r="I269" i="2"/>
  <c r="H269" i="2"/>
  <c r="G269" i="2"/>
  <c r="F269" i="2"/>
  <c r="E269" i="2"/>
  <c r="D269" i="2"/>
  <c r="AC268" i="2"/>
  <c r="AB268" i="2"/>
  <c r="AA268" i="2"/>
  <c r="Z268" i="2"/>
  <c r="Y268" i="2"/>
  <c r="X268" i="2"/>
  <c r="W268" i="2"/>
  <c r="V268" i="2"/>
  <c r="U268" i="2"/>
  <c r="T268" i="2"/>
  <c r="S268" i="2"/>
  <c r="R268" i="2"/>
  <c r="Q268" i="2"/>
  <c r="P268" i="2"/>
  <c r="O268" i="2"/>
  <c r="N268" i="2"/>
  <c r="M268" i="2"/>
  <c r="L268" i="2"/>
  <c r="K268" i="2"/>
  <c r="J268" i="2"/>
  <c r="I268" i="2"/>
  <c r="H268" i="2"/>
  <c r="G268" i="2"/>
  <c r="F268" i="2"/>
  <c r="E268" i="2"/>
  <c r="D268" i="2"/>
  <c r="AC267" i="2"/>
  <c r="AB267" i="2"/>
  <c r="AA267" i="2"/>
  <c r="Z267" i="2"/>
  <c r="Y267" i="2"/>
  <c r="X267" i="2"/>
  <c r="W267" i="2"/>
  <c r="V267" i="2"/>
  <c r="U267" i="2"/>
  <c r="T267" i="2"/>
  <c r="S267" i="2"/>
  <c r="R267" i="2"/>
  <c r="Q267" i="2"/>
  <c r="P267" i="2"/>
  <c r="O267" i="2"/>
  <c r="N267" i="2"/>
  <c r="M267" i="2"/>
  <c r="L267" i="2"/>
  <c r="K267" i="2"/>
  <c r="J267" i="2"/>
  <c r="I267" i="2"/>
  <c r="H267" i="2"/>
  <c r="G267" i="2"/>
  <c r="F267" i="2"/>
  <c r="E267" i="2"/>
  <c r="D267" i="2"/>
  <c r="AC266" i="2"/>
  <c r="AB266" i="2"/>
  <c r="AA266" i="2"/>
  <c r="Z266" i="2"/>
  <c r="Y266" i="2"/>
  <c r="X266" i="2"/>
  <c r="W266" i="2"/>
  <c r="V266" i="2"/>
  <c r="U266" i="2"/>
  <c r="T266" i="2"/>
  <c r="S266" i="2"/>
  <c r="R266" i="2"/>
  <c r="Q266" i="2"/>
  <c r="P266" i="2"/>
  <c r="O266" i="2"/>
  <c r="N266" i="2"/>
  <c r="M266" i="2"/>
  <c r="L266" i="2"/>
  <c r="K266" i="2"/>
  <c r="J266" i="2"/>
  <c r="I266" i="2"/>
  <c r="H266" i="2"/>
  <c r="G266" i="2"/>
  <c r="F266" i="2"/>
  <c r="E266" i="2"/>
  <c r="D266" i="2"/>
  <c r="AC265" i="2"/>
  <c r="AB265" i="2"/>
  <c r="AA265" i="2"/>
  <c r="Z265" i="2"/>
  <c r="Y265" i="2"/>
  <c r="X265" i="2"/>
  <c r="W265" i="2"/>
  <c r="V265" i="2"/>
  <c r="U265" i="2"/>
  <c r="T265" i="2"/>
  <c r="S265" i="2"/>
  <c r="R265" i="2"/>
  <c r="Q265" i="2"/>
  <c r="P265" i="2"/>
  <c r="O265" i="2"/>
  <c r="N265" i="2"/>
  <c r="M265" i="2"/>
  <c r="L265" i="2"/>
  <c r="K265" i="2"/>
  <c r="J265" i="2"/>
  <c r="I265" i="2"/>
  <c r="H265" i="2"/>
  <c r="G265" i="2"/>
  <c r="F265" i="2"/>
  <c r="E265" i="2"/>
  <c r="D265" i="2"/>
  <c r="AC264" i="2"/>
  <c r="AB264" i="2"/>
  <c r="AA264" i="2"/>
  <c r="Z264" i="2"/>
  <c r="Y264" i="2"/>
  <c r="X264" i="2"/>
  <c r="W264" i="2"/>
  <c r="V264" i="2"/>
  <c r="U264" i="2"/>
  <c r="T264" i="2"/>
  <c r="S264" i="2"/>
  <c r="R264" i="2"/>
  <c r="Q264" i="2"/>
  <c r="P264" i="2"/>
  <c r="O264" i="2"/>
  <c r="N264" i="2"/>
  <c r="M264" i="2"/>
  <c r="L264" i="2"/>
  <c r="K264" i="2"/>
  <c r="J264" i="2"/>
  <c r="I264" i="2"/>
  <c r="H264" i="2"/>
  <c r="G264" i="2"/>
  <c r="F264" i="2"/>
  <c r="E264" i="2"/>
  <c r="D264" i="2"/>
  <c r="AC263" i="2"/>
  <c r="AB263" i="2"/>
  <c r="AA263" i="2"/>
  <c r="Z263" i="2"/>
  <c r="Y263" i="2"/>
  <c r="X263" i="2"/>
  <c r="W263" i="2"/>
  <c r="V263" i="2"/>
  <c r="U263" i="2"/>
  <c r="T263" i="2"/>
  <c r="S263" i="2"/>
  <c r="R263" i="2"/>
  <c r="Q263" i="2"/>
  <c r="P263" i="2"/>
  <c r="O263" i="2"/>
  <c r="N263" i="2"/>
  <c r="M263" i="2"/>
  <c r="L263" i="2"/>
  <c r="K263" i="2"/>
  <c r="J263" i="2"/>
  <c r="I263" i="2"/>
  <c r="H263" i="2"/>
  <c r="G263" i="2"/>
  <c r="F263" i="2"/>
  <c r="E263" i="2"/>
  <c r="D263" i="2"/>
  <c r="AC262" i="2"/>
  <c r="AB262" i="2"/>
  <c r="AA262" i="2"/>
  <c r="Z262" i="2"/>
  <c r="Y262" i="2"/>
  <c r="X262" i="2"/>
  <c r="W262" i="2"/>
  <c r="V262" i="2"/>
  <c r="U262" i="2"/>
  <c r="T262" i="2"/>
  <c r="S262" i="2"/>
  <c r="R262" i="2"/>
  <c r="Q262" i="2"/>
  <c r="P262" i="2"/>
  <c r="O262" i="2"/>
  <c r="N262" i="2"/>
  <c r="M262" i="2"/>
  <c r="L262" i="2"/>
  <c r="K262" i="2"/>
  <c r="J262" i="2"/>
  <c r="I262" i="2"/>
  <c r="H262" i="2"/>
  <c r="G262" i="2"/>
  <c r="F262" i="2"/>
  <c r="E262" i="2"/>
  <c r="D262" i="2"/>
  <c r="AC261" i="2"/>
  <c r="AB261" i="2"/>
  <c r="AA261" i="2"/>
  <c r="Z261" i="2"/>
  <c r="Y261" i="2"/>
  <c r="X261" i="2"/>
  <c r="W261" i="2"/>
  <c r="V261" i="2"/>
  <c r="U261" i="2"/>
  <c r="T261" i="2"/>
  <c r="S261" i="2"/>
  <c r="R261" i="2"/>
  <c r="Q261" i="2"/>
  <c r="P261" i="2"/>
  <c r="O261" i="2"/>
  <c r="N261" i="2"/>
  <c r="M261" i="2"/>
  <c r="L261" i="2"/>
  <c r="K261" i="2"/>
  <c r="J261" i="2"/>
  <c r="I261" i="2"/>
  <c r="H261" i="2"/>
  <c r="G261" i="2"/>
  <c r="F261" i="2"/>
  <c r="E261" i="2"/>
  <c r="D261" i="2"/>
  <c r="AC260" i="2"/>
  <c r="AB260" i="2"/>
  <c r="AA260" i="2"/>
  <c r="Z260" i="2"/>
  <c r="Y260" i="2"/>
  <c r="X260" i="2"/>
  <c r="W260" i="2"/>
  <c r="V260" i="2"/>
  <c r="U260" i="2"/>
  <c r="T260" i="2"/>
  <c r="S260" i="2"/>
  <c r="R260" i="2"/>
  <c r="Q260" i="2"/>
  <c r="P260" i="2"/>
  <c r="O260" i="2"/>
  <c r="N260" i="2"/>
  <c r="M260" i="2"/>
  <c r="L260" i="2"/>
  <c r="K260" i="2"/>
  <c r="J260" i="2"/>
  <c r="I260" i="2"/>
  <c r="H260" i="2"/>
  <c r="G260" i="2"/>
  <c r="F260" i="2"/>
  <c r="E260" i="2"/>
  <c r="D260" i="2"/>
  <c r="AC259" i="2"/>
  <c r="AB259" i="2"/>
  <c r="AA259" i="2"/>
  <c r="Z259" i="2"/>
  <c r="Y259" i="2"/>
  <c r="X259" i="2"/>
  <c r="W259" i="2"/>
  <c r="V259" i="2"/>
  <c r="U259" i="2"/>
  <c r="T259" i="2"/>
  <c r="S259" i="2"/>
  <c r="R259" i="2"/>
  <c r="Q259" i="2"/>
  <c r="P259" i="2"/>
  <c r="O259" i="2"/>
  <c r="N259" i="2"/>
  <c r="M259" i="2"/>
  <c r="L259" i="2"/>
  <c r="K259" i="2"/>
  <c r="J259" i="2"/>
  <c r="I259" i="2"/>
  <c r="H259" i="2"/>
  <c r="G259" i="2"/>
  <c r="F259" i="2"/>
  <c r="E259" i="2"/>
  <c r="D259" i="2"/>
  <c r="AC258" i="2"/>
  <c r="AB258" i="2"/>
  <c r="AA258" i="2"/>
  <c r="Z258" i="2"/>
  <c r="Y258" i="2"/>
  <c r="X258" i="2"/>
  <c r="W258" i="2"/>
  <c r="V258" i="2"/>
  <c r="U258" i="2"/>
  <c r="T258" i="2"/>
  <c r="S258" i="2"/>
  <c r="R258" i="2"/>
  <c r="Q258" i="2"/>
  <c r="P258" i="2"/>
  <c r="O258" i="2"/>
  <c r="N258" i="2"/>
  <c r="M258" i="2"/>
  <c r="L258" i="2"/>
  <c r="K258" i="2"/>
  <c r="J258" i="2"/>
  <c r="I258" i="2"/>
  <c r="H258" i="2"/>
  <c r="G258" i="2"/>
  <c r="F258" i="2"/>
  <c r="E258" i="2"/>
  <c r="D258" i="2"/>
  <c r="AC257" i="2"/>
  <c r="AB257" i="2"/>
  <c r="AA257" i="2"/>
  <c r="Z257" i="2"/>
  <c r="Y257" i="2"/>
  <c r="X257" i="2"/>
  <c r="W257" i="2"/>
  <c r="V257" i="2"/>
  <c r="U257" i="2"/>
  <c r="T257" i="2"/>
  <c r="S257" i="2"/>
  <c r="R257" i="2"/>
  <c r="Q257" i="2"/>
  <c r="P257" i="2"/>
  <c r="O257" i="2"/>
  <c r="N257" i="2"/>
  <c r="M257" i="2"/>
  <c r="L257" i="2"/>
  <c r="K257" i="2"/>
  <c r="J257" i="2"/>
  <c r="I257" i="2"/>
  <c r="H257" i="2"/>
  <c r="G257" i="2"/>
  <c r="F257" i="2"/>
  <c r="E257" i="2"/>
  <c r="D257" i="2"/>
  <c r="AC256" i="2"/>
  <c r="AB256" i="2"/>
  <c r="AA256" i="2"/>
  <c r="Z256" i="2"/>
  <c r="Y256" i="2"/>
  <c r="X256" i="2"/>
  <c r="W256" i="2"/>
  <c r="V256" i="2"/>
  <c r="U256" i="2"/>
  <c r="T256" i="2"/>
  <c r="S256" i="2"/>
  <c r="R256" i="2"/>
  <c r="Q256" i="2"/>
  <c r="P256" i="2"/>
  <c r="O256" i="2"/>
  <c r="N256" i="2"/>
  <c r="M256" i="2"/>
  <c r="L256" i="2"/>
  <c r="K256" i="2"/>
  <c r="J256" i="2"/>
  <c r="I256" i="2"/>
  <c r="H256" i="2"/>
  <c r="G256" i="2"/>
  <c r="F256" i="2"/>
  <c r="E256" i="2"/>
  <c r="D256" i="2"/>
  <c r="AC255" i="2"/>
  <c r="AB255" i="2"/>
  <c r="AA255" i="2"/>
  <c r="Z255" i="2"/>
  <c r="Y255" i="2"/>
  <c r="X255" i="2"/>
  <c r="W255" i="2"/>
  <c r="V255" i="2"/>
  <c r="U255" i="2"/>
  <c r="T255" i="2"/>
  <c r="S255" i="2"/>
  <c r="R255" i="2"/>
  <c r="Q255" i="2"/>
  <c r="P255" i="2"/>
  <c r="O255" i="2"/>
  <c r="N255" i="2"/>
  <c r="M255" i="2"/>
  <c r="L255" i="2"/>
  <c r="K255" i="2"/>
  <c r="J255" i="2"/>
  <c r="I255" i="2"/>
  <c r="H255" i="2"/>
  <c r="G255" i="2"/>
  <c r="F255" i="2"/>
  <c r="E255" i="2"/>
  <c r="D255" i="2"/>
  <c r="AC254" i="2"/>
  <c r="AB254" i="2"/>
  <c r="AA254" i="2"/>
  <c r="Z254" i="2"/>
  <c r="Y254" i="2"/>
  <c r="X254" i="2"/>
  <c r="W254" i="2"/>
  <c r="V254" i="2"/>
  <c r="U254" i="2"/>
  <c r="T254" i="2"/>
  <c r="S254" i="2"/>
  <c r="R254" i="2"/>
  <c r="Q254" i="2"/>
  <c r="P254" i="2"/>
  <c r="O254" i="2"/>
  <c r="N254" i="2"/>
  <c r="M254" i="2"/>
  <c r="L254" i="2"/>
  <c r="K254" i="2"/>
  <c r="J254" i="2"/>
  <c r="I254" i="2"/>
  <c r="H254" i="2"/>
  <c r="G254" i="2"/>
  <c r="F254" i="2"/>
  <c r="E254" i="2"/>
  <c r="D254" i="2"/>
  <c r="AC253" i="2"/>
  <c r="AB253" i="2"/>
  <c r="AA253" i="2"/>
  <c r="Z253" i="2"/>
  <c r="Y253" i="2"/>
  <c r="X253" i="2"/>
  <c r="W253" i="2"/>
  <c r="V253" i="2"/>
  <c r="U253" i="2"/>
  <c r="T253" i="2"/>
  <c r="S253" i="2"/>
  <c r="R253" i="2"/>
  <c r="Q253" i="2"/>
  <c r="P253" i="2"/>
  <c r="O253" i="2"/>
  <c r="N253" i="2"/>
  <c r="M253" i="2"/>
  <c r="L253" i="2"/>
  <c r="K253" i="2"/>
  <c r="J253" i="2"/>
  <c r="I253" i="2"/>
  <c r="H253" i="2"/>
  <c r="G253" i="2"/>
  <c r="F253" i="2"/>
  <c r="E253" i="2"/>
  <c r="D253" i="2"/>
  <c r="AC252" i="2"/>
  <c r="AB252" i="2"/>
  <c r="AA252" i="2"/>
  <c r="Z252" i="2"/>
  <c r="Y252" i="2"/>
  <c r="X252" i="2"/>
  <c r="W252" i="2"/>
  <c r="V252" i="2"/>
  <c r="U252" i="2"/>
  <c r="T252" i="2"/>
  <c r="S252" i="2"/>
  <c r="R252" i="2"/>
  <c r="Q252" i="2"/>
  <c r="P252" i="2"/>
  <c r="O252" i="2"/>
  <c r="N252" i="2"/>
  <c r="M252" i="2"/>
  <c r="L252" i="2"/>
  <c r="K252" i="2"/>
  <c r="J252" i="2"/>
  <c r="I252" i="2"/>
  <c r="H252" i="2"/>
  <c r="G252" i="2"/>
  <c r="F252" i="2"/>
  <c r="E252" i="2"/>
  <c r="D252" i="2"/>
  <c r="AC251" i="2"/>
  <c r="AB251" i="2"/>
  <c r="AA251" i="2"/>
  <c r="Z251" i="2"/>
  <c r="Y251" i="2"/>
  <c r="X251" i="2"/>
  <c r="W251" i="2"/>
  <c r="V251" i="2"/>
  <c r="U251" i="2"/>
  <c r="T251" i="2"/>
  <c r="S251" i="2"/>
  <c r="R251" i="2"/>
  <c r="Q251" i="2"/>
  <c r="P251" i="2"/>
  <c r="O251" i="2"/>
  <c r="N251" i="2"/>
  <c r="M251" i="2"/>
  <c r="L251" i="2"/>
  <c r="K251" i="2"/>
  <c r="J251" i="2"/>
  <c r="I251" i="2"/>
  <c r="H251" i="2"/>
  <c r="G251" i="2"/>
  <c r="F251" i="2"/>
  <c r="E251" i="2"/>
  <c r="D251" i="2"/>
  <c r="AC250" i="2"/>
  <c r="AB250" i="2"/>
  <c r="AA250" i="2"/>
  <c r="Z250" i="2"/>
  <c r="Y250" i="2"/>
  <c r="X250" i="2"/>
  <c r="W250" i="2"/>
  <c r="V250" i="2"/>
  <c r="U250" i="2"/>
  <c r="T250" i="2"/>
  <c r="S250" i="2"/>
  <c r="R250" i="2"/>
  <c r="Q250" i="2"/>
  <c r="P250" i="2"/>
  <c r="O250" i="2"/>
  <c r="N250" i="2"/>
  <c r="M250" i="2"/>
  <c r="L250" i="2"/>
  <c r="K250" i="2"/>
  <c r="J250" i="2"/>
  <c r="I250" i="2"/>
  <c r="H250" i="2"/>
  <c r="G250" i="2"/>
  <c r="F250" i="2"/>
  <c r="E250" i="2"/>
  <c r="D250" i="2"/>
  <c r="AC249" i="2"/>
  <c r="AB249" i="2"/>
  <c r="AA249" i="2"/>
  <c r="Z249" i="2"/>
  <c r="Y249" i="2"/>
  <c r="X249" i="2"/>
  <c r="W249" i="2"/>
  <c r="V249" i="2"/>
  <c r="U249" i="2"/>
  <c r="T249" i="2"/>
  <c r="S249" i="2"/>
  <c r="R249" i="2"/>
  <c r="Q249" i="2"/>
  <c r="P249" i="2"/>
  <c r="O249" i="2"/>
  <c r="N249" i="2"/>
  <c r="M249" i="2"/>
  <c r="L249" i="2"/>
  <c r="K249" i="2"/>
  <c r="J249" i="2"/>
  <c r="I249" i="2"/>
  <c r="H249" i="2"/>
  <c r="G249" i="2"/>
  <c r="F249" i="2"/>
  <c r="E249" i="2"/>
  <c r="D249" i="2"/>
  <c r="AC248" i="2"/>
  <c r="AB248" i="2"/>
  <c r="AA248" i="2"/>
  <c r="Z248" i="2"/>
  <c r="Y248" i="2"/>
  <c r="X248" i="2"/>
  <c r="W248" i="2"/>
  <c r="V248" i="2"/>
  <c r="U248" i="2"/>
  <c r="T248" i="2"/>
  <c r="S248" i="2"/>
  <c r="R248" i="2"/>
  <c r="Q248" i="2"/>
  <c r="P248" i="2"/>
  <c r="O248" i="2"/>
  <c r="N248" i="2"/>
  <c r="M248" i="2"/>
  <c r="L248" i="2"/>
  <c r="K248" i="2"/>
  <c r="J248" i="2"/>
  <c r="I248" i="2"/>
  <c r="H248" i="2"/>
  <c r="G248" i="2"/>
  <c r="F248" i="2"/>
  <c r="E248" i="2"/>
  <c r="D248" i="2"/>
  <c r="AC247" i="2"/>
  <c r="AB247" i="2"/>
  <c r="AA247" i="2"/>
  <c r="Z247" i="2"/>
  <c r="Y247" i="2"/>
  <c r="X247" i="2"/>
  <c r="W247" i="2"/>
  <c r="V247" i="2"/>
  <c r="U247" i="2"/>
  <c r="T247" i="2"/>
  <c r="S247" i="2"/>
  <c r="R247" i="2"/>
  <c r="Q247" i="2"/>
  <c r="P247" i="2"/>
  <c r="O247" i="2"/>
  <c r="N247" i="2"/>
  <c r="M247" i="2"/>
  <c r="L247" i="2"/>
  <c r="K247" i="2"/>
  <c r="J247" i="2"/>
  <c r="I247" i="2"/>
  <c r="H247" i="2"/>
  <c r="G247" i="2"/>
  <c r="F247" i="2"/>
  <c r="E247" i="2"/>
  <c r="D247" i="2"/>
  <c r="AC246" i="2"/>
  <c r="AB246" i="2"/>
  <c r="AA246" i="2"/>
  <c r="Z246" i="2"/>
  <c r="Y246" i="2"/>
  <c r="X246" i="2"/>
  <c r="W246" i="2"/>
  <c r="V246" i="2"/>
  <c r="U246" i="2"/>
  <c r="T246" i="2"/>
  <c r="S246" i="2"/>
  <c r="R246" i="2"/>
  <c r="Q246" i="2"/>
  <c r="P246" i="2"/>
  <c r="O246" i="2"/>
  <c r="N246" i="2"/>
  <c r="M246" i="2"/>
  <c r="L246" i="2"/>
  <c r="K246" i="2"/>
  <c r="J246" i="2"/>
  <c r="I246" i="2"/>
  <c r="H246" i="2"/>
  <c r="G246" i="2"/>
  <c r="F246" i="2"/>
  <c r="E246" i="2"/>
  <c r="D246" i="2"/>
  <c r="AC245" i="2"/>
  <c r="AB245" i="2"/>
  <c r="AA245" i="2"/>
  <c r="Z245" i="2"/>
  <c r="Y245" i="2"/>
  <c r="X245" i="2"/>
  <c r="W245" i="2"/>
  <c r="V245" i="2"/>
  <c r="U245" i="2"/>
  <c r="T245" i="2"/>
  <c r="S245" i="2"/>
  <c r="R245" i="2"/>
  <c r="Q245" i="2"/>
  <c r="P245" i="2"/>
  <c r="O245" i="2"/>
  <c r="N245" i="2"/>
  <c r="M245" i="2"/>
  <c r="L245" i="2"/>
  <c r="K245" i="2"/>
  <c r="J245" i="2"/>
  <c r="I245" i="2"/>
  <c r="H245" i="2"/>
  <c r="G245" i="2"/>
  <c r="F245" i="2"/>
  <c r="E245" i="2"/>
  <c r="D245" i="2"/>
  <c r="AC244" i="2"/>
  <c r="AB244" i="2"/>
  <c r="AA244" i="2"/>
  <c r="Z244" i="2"/>
  <c r="Y244" i="2"/>
  <c r="X244" i="2"/>
  <c r="W244" i="2"/>
  <c r="V244" i="2"/>
  <c r="U244" i="2"/>
  <c r="T244" i="2"/>
  <c r="S244" i="2"/>
  <c r="R244" i="2"/>
  <c r="Q244" i="2"/>
  <c r="P244" i="2"/>
  <c r="O244" i="2"/>
  <c r="N244" i="2"/>
  <c r="M244" i="2"/>
  <c r="L244" i="2"/>
  <c r="K244" i="2"/>
  <c r="J244" i="2"/>
  <c r="I244" i="2"/>
  <c r="H244" i="2"/>
  <c r="G244" i="2"/>
  <c r="F244" i="2"/>
  <c r="E244" i="2"/>
  <c r="D244" i="2"/>
  <c r="AC243" i="2"/>
  <c r="AB243" i="2"/>
  <c r="AA243" i="2"/>
  <c r="Z243" i="2"/>
  <c r="Y243" i="2"/>
  <c r="X243" i="2"/>
  <c r="W243" i="2"/>
  <c r="V243" i="2"/>
  <c r="U243" i="2"/>
  <c r="T243" i="2"/>
  <c r="S243" i="2"/>
  <c r="R243" i="2"/>
  <c r="Q243" i="2"/>
  <c r="P243" i="2"/>
  <c r="O243" i="2"/>
  <c r="N243" i="2"/>
  <c r="M243" i="2"/>
  <c r="L243" i="2"/>
  <c r="K243" i="2"/>
  <c r="J243" i="2"/>
  <c r="I243" i="2"/>
  <c r="H243" i="2"/>
  <c r="G243" i="2"/>
  <c r="F243" i="2"/>
  <c r="E243" i="2"/>
  <c r="D243" i="2"/>
  <c r="AC242" i="2"/>
  <c r="AB242" i="2"/>
  <c r="AA242" i="2"/>
  <c r="Z242" i="2"/>
  <c r="Y242" i="2"/>
  <c r="X242" i="2"/>
  <c r="W242" i="2"/>
  <c r="V242" i="2"/>
  <c r="U242" i="2"/>
  <c r="T242" i="2"/>
  <c r="S242" i="2"/>
  <c r="R242" i="2"/>
  <c r="Q242" i="2"/>
  <c r="P242" i="2"/>
  <c r="O242" i="2"/>
  <c r="N242" i="2"/>
  <c r="M242" i="2"/>
  <c r="L242" i="2"/>
  <c r="K242" i="2"/>
  <c r="J242" i="2"/>
  <c r="I242" i="2"/>
  <c r="H242" i="2"/>
  <c r="G242" i="2"/>
  <c r="F242" i="2"/>
  <c r="E242" i="2"/>
  <c r="D242" i="2"/>
  <c r="AC241" i="2"/>
  <c r="AB241" i="2"/>
  <c r="AA241" i="2"/>
  <c r="Z241" i="2"/>
  <c r="Y241" i="2"/>
  <c r="X241" i="2"/>
  <c r="W241" i="2"/>
  <c r="V241" i="2"/>
  <c r="U241" i="2"/>
  <c r="T241" i="2"/>
  <c r="S241" i="2"/>
  <c r="R241" i="2"/>
  <c r="Q241" i="2"/>
  <c r="P241" i="2"/>
  <c r="O241" i="2"/>
  <c r="N241" i="2"/>
  <c r="M241" i="2"/>
  <c r="L241" i="2"/>
  <c r="K241" i="2"/>
  <c r="J241" i="2"/>
  <c r="I241" i="2"/>
  <c r="H241" i="2"/>
  <c r="G241" i="2"/>
  <c r="F241" i="2"/>
  <c r="E241" i="2"/>
  <c r="D241" i="2"/>
  <c r="AC240" i="2"/>
  <c r="AB240" i="2"/>
  <c r="AA240" i="2"/>
  <c r="Z240" i="2"/>
  <c r="Y240" i="2"/>
  <c r="X240" i="2"/>
  <c r="W240" i="2"/>
  <c r="V240" i="2"/>
  <c r="U240" i="2"/>
  <c r="T240" i="2"/>
  <c r="S240" i="2"/>
  <c r="R240" i="2"/>
  <c r="Q240" i="2"/>
  <c r="P240" i="2"/>
  <c r="O240" i="2"/>
  <c r="N240" i="2"/>
  <c r="M240" i="2"/>
  <c r="L240" i="2"/>
  <c r="K240" i="2"/>
  <c r="J240" i="2"/>
  <c r="I240" i="2"/>
  <c r="H240" i="2"/>
  <c r="G240" i="2"/>
  <c r="F240" i="2"/>
  <c r="E240" i="2"/>
  <c r="D240" i="2"/>
  <c r="AC239" i="2"/>
  <c r="AB239" i="2"/>
  <c r="AA239" i="2"/>
  <c r="Z239" i="2"/>
  <c r="Y239" i="2"/>
  <c r="X239" i="2"/>
  <c r="W239" i="2"/>
  <c r="V239" i="2"/>
  <c r="U239" i="2"/>
  <c r="T239" i="2"/>
  <c r="S239" i="2"/>
  <c r="R239" i="2"/>
  <c r="Q239" i="2"/>
  <c r="P239" i="2"/>
  <c r="O239" i="2"/>
  <c r="N239" i="2"/>
  <c r="M239" i="2"/>
  <c r="L239" i="2"/>
  <c r="K239" i="2"/>
  <c r="J239" i="2"/>
  <c r="I239" i="2"/>
  <c r="H239" i="2"/>
  <c r="G239" i="2"/>
  <c r="F239" i="2"/>
  <c r="E239" i="2"/>
  <c r="D239" i="2"/>
  <c r="AC238" i="2"/>
  <c r="AB238" i="2"/>
  <c r="AA238" i="2"/>
  <c r="Z238" i="2"/>
  <c r="Y238" i="2"/>
  <c r="X238" i="2"/>
  <c r="W238" i="2"/>
  <c r="V238" i="2"/>
  <c r="U238" i="2"/>
  <c r="T238" i="2"/>
  <c r="S238" i="2"/>
  <c r="R238" i="2"/>
  <c r="Q238" i="2"/>
  <c r="P238" i="2"/>
  <c r="O238" i="2"/>
  <c r="N238" i="2"/>
  <c r="M238" i="2"/>
  <c r="L238" i="2"/>
  <c r="K238" i="2"/>
  <c r="J238" i="2"/>
  <c r="I238" i="2"/>
  <c r="H238" i="2"/>
  <c r="G238" i="2"/>
  <c r="F238" i="2"/>
  <c r="E238" i="2"/>
  <c r="D238" i="2"/>
  <c r="AC237" i="2"/>
  <c r="AB237" i="2"/>
  <c r="AA237" i="2"/>
  <c r="Z237" i="2"/>
  <c r="Y237" i="2"/>
  <c r="X237" i="2"/>
  <c r="W237" i="2"/>
  <c r="V237" i="2"/>
  <c r="U237" i="2"/>
  <c r="T237" i="2"/>
  <c r="S237" i="2"/>
  <c r="R237" i="2"/>
  <c r="Q237" i="2"/>
  <c r="P237" i="2"/>
  <c r="O237" i="2"/>
  <c r="N237" i="2"/>
  <c r="M237" i="2"/>
  <c r="L237" i="2"/>
  <c r="K237" i="2"/>
  <c r="J237" i="2"/>
  <c r="I237" i="2"/>
  <c r="H237" i="2"/>
  <c r="G237" i="2"/>
  <c r="F237" i="2"/>
  <c r="E237" i="2"/>
  <c r="D237" i="2"/>
  <c r="AC236" i="2"/>
  <c r="AB236" i="2"/>
  <c r="AA236" i="2"/>
  <c r="Z236" i="2"/>
  <c r="Y236" i="2"/>
  <c r="X236" i="2"/>
  <c r="W236" i="2"/>
  <c r="V236" i="2"/>
  <c r="U236" i="2"/>
  <c r="T236" i="2"/>
  <c r="S236" i="2"/>
  <c r="R236" i="2"/>
  <c r="Q236" i="2"/>
  <c r="P236" i="2"/>
  <c r="O236" i="2"/>
  <c r="N236" i="2"/>
  <c r="M236" i="2"/>
  <c r="L236" i="2"/>
  <c r="K236" i="2"/>
  <c r="J236" i="2"/>
  <c r="I236" i="2"/>
  <c r="H236" i="2"/>
  <c r="G236" i="2"/>
  <c r="F236" i="2"/>
  <c r="E236" i="2"/>
  <c r="D236" i="2"/>
  <c r="AC235" i="2"/>
  <c r="AB235" i="2"/>
  <c r="AA235" i="2"/>
  <c r="Z235" i="2"/>
  <c r="Y235" i="2"/>
  <c r="X235" i="2"/>
  <c r="W235" i="2"/>
  <c r="V235" i="2"/>
  <c r="U235" i="2"/>
  <c r="T235" i="2"/>
  <c r="S235" i="2"/>
  <c r="R235" i="2"/>
  <c r="Q235" i="2"/>
  <c r="P235" i="2"/>
  <c r="O235" i="2"/>
  <c r="N235" i="2"/>
  <c r="M235" i="2"/>
  <c r="L235" i="2"/>
  <c r="K235" i="2"/>
  <c r="J235" i="2"/>
  <c r="I235" i="2"/>
  <c r="H235" i="2"/>
  <c r="G235" i="2"/>
  <c r="F235" i="2"/>
  <c r="E235" i="2"/>
  <c r="D235" i="2"/>
  <c r="AC234" i="2"/>
  <c r="AB234" i="2"/>
  <c r="AA234" i="2"/>
  <c r="Z234" i="2"/>
  <c r="Y234" i="2"/>
  <c r="X234" i="2"/>
  <c r="W234" i="2"/>
  <c r="V234" i="2"/>
  <c r="U234" i="2"/>
  <c r="T234" i="2"/>
  <c r="S234" i="2"/>
  <c r="R234" i="2"/>
  <c r="Q234" i="2"/>
  <c r="P234" i="2"/>
  <c r="O234" i="2"/>
  <c r="N234" i="2"/>
  <c r="M234" i="2"/>
  <c r="L234" i="2"/>
  <c r="K234" i="2"/>
  <c r="J234" i="2"/>
  <c r="I234" i="2"/>
  <c r="H234" i="2"/>
  <c r="G234" i="2"/>
  <c r="F234" i="2"/>
  <c r="E234" i="2"/>
  <c r="D234" i="2"/>
  <c r="AC233" i="2"/>
  <c r="AB233" i="2"/>
  <c r="AA233" i="2"/>
  <c r="Z233" i="2"/>
  <c r="Y233" i="2"/>
  <c r="X233" i="2"/>
  <c r="W233" i="2"/>
  <c r="V233" i="2"/>
  <c r="U233" i="2"/>
  <c r="T233" i="2"/>
  <c r="S233" i="2"/>
  <c r="R233" i="2"/>
  <c r="Q233" i="2"/>
  <c r="P233" i="2"/>
  <c r="O233" i="2"/>
  <c r="N233" i="2"/>
  <c r="M233" i="2"/>
  <c r="L233" i="2"/>
  <c r="K233" i="2"/>
  <c r="J233" i="2"/>
  <c r="I233" i="2"/>
  <c r="H233" i="2"/>
  <c r="G233" i="2"/>
  <c r="F233" i="2"/>
  <c r="E233" i="2"/>
  <c r="D233" i="2"/>
  <c r="AC232" i="2"/>
  <c r="AB232" i="2"/>
  <c r="AA232" i="2"/>
  <c r="Z232" i="2"/>
  <c r="Y232" i="2"/>
  <c r="X232" i="2"/>
  <c r="W232" i="2"/>
  <c r="V232" i="2"/>
  <c r="U232" i="2"/>
  <c r="T232" i="2"/>
  <c r="S232" i="2"/>
  <c r="R232" i="2"/>
  <c r="Q232" i="2"/>
  <c r="P232" i="2"/>
  <c r="O232" i="2"/>
  <c r="N232" i="2"/>
  <c r="M232" i="2"/>
  <c r="L232" i="2"/>
  <c r="K232" i="2"/>
  <c r="J232" i="2"/>
  <c r="I232" i="2"/>
  <c r="H232" i="2"/>
  <c r="G232" i="2"/>
  <c r="F232" i="2"/>
  <c r="E232" i="2"/>
  <c r="D232" i="2"/>
  <c r="AC231" i="2"/>
  <c r="AB231" i="2"/>
  <c r="AA231" i="2"/>
  <c r="Z231" i="2"/>
  <c r="Y231" i="2"/>
  <c r="X231" i="2"/>
  <c r="W231" i="2"/>
  <c r="V231" i="2"/>
  <c r="U231" i="2"/>
  <c r="T231" i="2"/>
  <c r="S231" i="2"/>
  <c r="R231" i="2"/>
  <c r="Q231" i="2"/>
  <c r="P231" i="2"/>
  <c r="O231" i="2"/>
  <c r="N231" i="2"/>
  <c r="M231" i="2"/>
  <c r="L231" i="2"/>
  <c r="K231" i="2"/>
  <c r="J231" i="2"/>
  <c r="I231" i="2"/>
  <c r="H231" i="2"/>
  <c r="G231" i="2"/>
  <c r="F231" i="2"/>
  <c r="E231" i="2"/>
  <c r="D231" i="2"/>
  <c r="AC230" i="2"/>
  <c r="AB230" i="2"/>
  <c r="AA230" i="2"/>
  <c r="Z230" i="2"/>
  <c r="Y230" i="2"/>
  <c r="X230" i="2"/>
  <c r="W230" i="2"/>
  <c r="V230" i="2"/>
  <c r="U230" i="2"/>
  <c r="T230" i="2"/>
  <c r="S230" i="2"/>
  <c r="R230" i="2"/>
  <c r="Q230" i="2"/>
  <c r="P230" i="2"/>
  <c r="O230" i="2"/>
  <c r="N230" i="2"/>
  <c r="M230" i="2"/>
  <c r="L230" i="2"/>
  <c r="K230" i="2"/>
  <c r="J230" i="2"/>
  <c r="I230" i="2"/>
  <c r="H230" i="2"/>
  <c r="G230" i="2"/>
  <c r="F230" i="2"/>
  <c r="E230" i="2"/>
  <c r="D230" i="2"/>
  <c r="AC229" i="2"/>
  <c r="AB229" i="2"/>
  <c r="AA229" i="2"/>
  <c r="Z229" i="2"/>
  <c r="Y229" i="2"/>
  <c r="X229" i="2"/>
  <c r="W229" i="2"/>
  <c r="V229" i="2"/>
  <c r="U229" i="2"/>
  <c r="T229" i="2"/>
  <c r="S229" i="2"/>
  <c r="R229" i="2"/>
  <c r="Q229" i="2"/>
  <c r="P229" i="2"/>
  <c r="O229" i="2"/>
  <c r="N229" i="2"/>
  <c r="M229" i="2"/>
  <c r="L229" i="2"/>
  <c r="K229" i="2"/>
  <c r="J229" i="2"/>
  <c r="I229" i="2"/>
  <c r="H229" i="2"/>
  <c r="G229" i="2"/>
  <c r="F229" i="2"/>
  <c r="E229" i="2"/>
  <c r="D229" i="2"/>
  <c r="AC228" i="2"/>
  <c r="AC104" i="3" s="1"/>
  <c r="AB228" i="2"/>
  <c r="AB104" i="3" s="1"/>
  <c r="AA228" i="2"/>
  <c r="AA104" i="3" s="1"/>
  <c r="Z228" i="2"/>
  <c r="Z104" i="3" s="1"/>
  <c r="Y228" i="2"/>
  <c r="Y104" i="3" s="1"/>
  <c r="X228" i="2"/>
  <c r="X104" i="3" s="1"/>
  <c r="W228" i="2"/>
  <c r="W104" i="3" s="1"/>
  <c r="V228" i="2"/>
  <c r="V104" i="3" s="1"/>
  <c r="U228" i="2"/>
  <c r="U104" i="3" s="1"/>
  <c r="T228" i="2"/>
  <c r="T104" i="3" s="1"/>
  <c r="S228" i="2"/>
  <c r="S104" i="3" s="1"/>
  <c r="R228" i="2"/>
  <c r="R104" i="3" s="1"/>
  <c r="Q228" i="2"/>
  <c r="Q104" i="3" s="1"/>
  <c r="P228" i="2"/>
  <c r="P104" i="3" s="1"/>
  <c r="O228" i="2"/>
  <c r="O104" i="3" s="1"/>
  <c r="N228" i="2"/>
  <c r="N104" i="3" s="1"/>
  <c r="M228" i="2"/>
  <c r="M104" i="3" s="1"/>
  <c r="L228" i="2"/>
  <c r="L104" i="3" s="1"/>
  <c r="K228" i="2"/>
  <c r="K104" i="3" s="1"/>
  <c r="J228" i="2"/>
  <c r="J104" i="3" s="1"/>
  <c r="I228" i="2"/>
  <c r="I104" i="3" s="1"/>
  <c r="H228" i="2"/>
  <c r="H104" i="3" s="1"/>
  <c r="G228" i="2"/>
  <c r="G104" i="3" s="1"/>
  <c r="F228" i="2"/>
  <c r="F104" i="3" s="1"/>
  <c r="E228" i="2"/>
  <c r="E104" i="3" s="1"/>
  <c r="D228" i="2"/>
  <c r="D104" i="3" s="1"/>
  <c r="AC227" i="2"/>
  <c r="AC103" i="3" s="1"/>
  <c r="AB227" i="2"/>
  <c r="AB103" i="3" s="1"/>
  <c r="AA227" i="2"/>
  <c r="AA103" i="3" s="1"/>
  <c r="Z227" i="2"/>
  <c r="Z103" i="3" s="1"/>
  <c r="Y227" i="2"/>
  <c r="Y103" i="3" s="1"/>
  <c r="X227" i="2"/>
  <c r="X103" i="3" s="1"/>
  <c r="W227" i="2"/>
  <c r="W103" i="3" s="1"/>
  <c r="V227" i="2"/>
  <c r="V103" i="3" s="1"/>
  <c r="U227" i="2"/>
  <c r="U103" i="3" s="1"/>
  <c r="T227" i="2"/>
  <c r="T103" i="3" s="1"/>
  <c r="S227" i="2"/>
  <c r="S103" i="3" s="1"/>
  <c r="R227" i="2"/>
  <c r="R103" i="3" s="1"/>
  <c r="Q227" i="2"/>
  <c r="Q103" i="3" s="1"/>
  <c r="P227" i="2"/>
  <c r="P103" i="3" s="1"/>
  <c r="O227" i="2"/>
  <c r="O103" i="3" s="1"/>
  <c r="N227" i="2"/>
  <c r="N103" i="3" s="1"/>
  <c r="M227" i="2"/>
  <c r="M103" i="3" s="1"/>
  <c r="L227" i="2"/>
  <c r="L103" i="3" s="1"/>
  <c r="K227" i="2"/>
  <c r="K103" i="3" s="1"/>
  <c r="J227" i="2"/>
  <c r="J103" i="3" s="1"/>
  <c r="I227" i="2"/>
  <c r="I103" i="3" s="1"/>
  <c r="H227" i="2"/>
  <c r="H103" i="3" s="1"/>
  <c r="G227" i="2"/>
  <c r="G103" i="3" s="1"/>
  <c r="F227" i="2"/>
  <c r="F103" i="3" s="1"/>
  <c r="E227" i="2"/>
  <c r="E103" i="3" s="1"/>
  <c r="D227" i="2"/>
  <c r="D103" i="3" s="1"/>
  <c r="AC226" i="2"/>
  <c r="AB226" i="2"/>
  <c r="AA226" i="2"/>
  <c r="Z226" i="2"/>
  <c r="Y226" i="2"/>
  <c r="X226" i="2"/>
  <c r="W226" i="2"/>
  <c r="V226" i="2"/>
  <c r="U226" i="2"/>
  <c r="T226" i="2"/>
  <c r="S226" i="2"/>
  <c r="R226" i="2"/>
  <c r="Q226" i="2"/>
  <c r="P226" i="2"/>
  <c r="O226" i="2"/>
  <c r="N226" i="2"/>
  <c r="M226" i="2"/>
  <c r="L226" i="2"/>
  <c r="K226" i="2"/>
  <c r="J226" i="2"/>
  <c r="I226" i="2"/>
  <c r="H226" i="2"/>
  <c r="G226" i="2"/>
  <c r="F226" i="2"/>
  <c r="E226" i="2"/>
  <c r="D226" i="2"/>
  <c r="AC225" i="2"/>
  <c r="AC102" i="3" s="1"/>
  <c r="AB225" i="2"/>
  <c r="AA225" i="2"/>
  <c r="AA102" i="3" s="1"/>
  <c r="Z225" i="2"/>
  <c r="Y225" i="2"/>
  <c r="Y102" i="3" s="1"/>
  <c r="X225" i="2"/>
  <c r="X102" i="3" s="1"/>
  <c r="W225" i="2"/>
  <c r="V225" i="2"/>
  <c r="V102" i="3" s="1"/>
  <c r="U225" i="2"/>
  <c r="U102" i="3" s="1"/>
  <c r="T225" i="2"/>
  <c r="S225" i="2"/>
  <c r="S102" i="3" s="1"/>
  <c r="R225" i="2"/>
  <c r="Q225" i="2"/>
  <c r="Q102" i="3" s="1"/>
  <c r="P225" i="2"/>
  <c r="P102" i="3" s="1"/>
  <c r="O225" i="2"/>
  <c r="N225" i="2"/>
  <c r="N102" i="3" s="1"/>
  <c r="M225" i="2"/>
  <c r="M102" i="3" s="1"/>
  <c r="L225" i="2"/>
  <c r="K225" i="2"/>
  <c r="K102" i="3" s="1"/>
  <c r="J225" i="2"/>
  <c r="I225" i="2"/>
  <c r="I102" i="3" s="1"/>
  <c r="H225" i="2"/>
  <c r="H102" i="3" s="1"/>
  <c r="G225" i="2"/>
  <c r="F225" i="2"/>
  <c r="F102" i="3" s="1"/>
  <c r="E225" i="2"/>
  <c r="E102" i="3" s="1"/>
  <c r="D225" i="2"/>
  <c r="AC224" i="2"/>
  <c r="AB224" i="2"/>
  <c r="AA224" i="2"/>
  <c r="Z224" i="2"/>
  <c r="Y224" i="2"/>
  <c r="X224" i="2"/>
  <c r="W224" i="2"/>
  <c r="V224" i="2"/>
  <c r="U224" i="2"/>
  <c r="T224" i="2"/>
  <c r="S224" i="2"/>
  <c r="R224" i="2"/>
  <c r="Q224" i="2"/>
  <c r="P224" i="2"/>
  <c r="O224" i="2"/>
  <c r="N224" i="2"/>
  <c r="M224" i="2"/>
  <c r="L224" i="2"/>
  <c r="K224" i="2"/>
  <c r="J224" i="2"/>
  <c r="I224" i="2"/>
  <c r="H224" i="2"/>
  <c r="G224" i="2"/>
  <c r="F224" i="2"/>
  <c r="E224" i="2"/>
  <c r="D224" i="2"/>
  <c r="AC223" i="2"/>
  <c r="AC101" i="3" s="1"/>
  <c r="AB223" i="2"/>
  <c r="AB101" i="3" s="1"/>
  <c r="AA223" i="2"/>
  <c r="Z223" i="2"/>
  <c r="Z101" i="3" s="1"/>
  <c r="Y223" i="2"/>
  <c r="Y101" i="3" s="1"/>
  <c r="X223" i="2"/>
  <c r="W223" i="2"/>
  <c r="W101" i="3" s="1"/>
  <c r="V223" i="2"/>
  <c r="U223" i="2"/>
  <c r="U101" i="3" s="1"/>
  <c r="T223" i="2"/>
  <c r="T101" i="3" s="1"/>
  <c r="S223" i="2"/>
  <c r="S101" i="3" s="1"/>
  <c r="R223" i="2"/>
  <c r="R101" i="3" s="1"/>
  <c r="Q223" i="2"/>
  <c r="Q101" i="3" s="1"/>
  <c r="P223" i="2"/>
  <c r="O223" i="2"/>
  <c r="O101" i="3" s="1"/>
  <c r="N223" i="2"/>
  <c r="M223" i="2"/>
  <c r="M101" i="3" s="1"/>
  <c r="L223" i="2"/>
  <c r="L101" i="3" s="1"/>
  <c r="K223" i="2"/>
  <c r="J223" i="2"/>
  <c r="J101" i="3" s="1"/>
  <c r="I223" i="2"/>
  <c r="I101" i="3" s="1"/>
  <c r="H223" i="2"/>
  <c r="G223" i="2"/>
  <c r="G101" i="3" s="1"/>
  <c r="F223" i="2"/>
  <c r="E223" i="2"/>
  <c r="E101" i="3" s="1"/>
  <c r="D223" i="2"/>
  <c r="AC222" i="2"/>
  <c r="AB222" i="2"/>
  <c r="AA222" i="2"/>
  <c r="Z222" i="2"/>
  <c r="Y222" i="2"/>
  <c r="X222" i="2"/>
  <c r="W222" i="2"/>
  <c r="V222" i="2"/>
  <c r="U222" i="2"/>
  <c r="T222" i="2"/>
  <c r="S222" i="2"/>
  <c r="R222" i="2"/>
  <c r="Q222" i="2"/>
  <c r="P222" i="2"/>
  <c r="O222" i="2"/>
  <c r="N222" i="2"/>
  <c r="M222" i="2"/>
  <c r="L222" i="2"/>
  <c r="K222" i="2"/>
  <c r="J222" i="2"/>
  <c r="I222" i="2"/>
  <c r="H222" i="2"/>
  <c r="G222" i="2"/>
  <c r="F222" i="2"/>
  <c r="E222" i="2"/>
  <c r="D222" i="2"/>
  <c r="AC221" i="2"/>
  <c r="AB221" i="2"/>
  <c r="AA221" i="2"/>
  <c r="Z221" i="2"/>
  <c r="Y221" i="2"/>
  <c r="X221" i="2"/>
  <c r="W221" i="2"/>
  <c r="V221" i="2"/>
  <c r="U221" i="2"/>
  <c r="T221" i="2"/>
  <c r="S221" i="2"/>
  <c r="R221" i="2"/>
  <c r="Q221" i="2"/>
  <c r="P221" i="2"/>
  <c r="O221" i="2"/>
  <c r="N221" i="2"/>
  <c r="M221" i="2"/>
  <c r="L221" i="2"/>
  <c r="K221" i="2"/>
  <c r="J221" i="2"/>
  <c r="I221" i="2"/>
  <c r="H221" i="2"/>
  <c r="G221" i="2"/>
  <c r="F221" i="2"/>
  <c r="E221" i="2"/>
  <c r="D221" i="2"/>
  <c r="AC220" i="2"/>
  <c r="AB220" i="2"/>
  <c r="AA220" i="2"/>
  <c r="Z220" i="2"/>
  <c r="Y220" i="2"/>
  <c r="X220" i="2"/>
  <c r="W220" i="2"/>
  <c r="V220" i="2"/>
  <c r="U220" i="2"/>
  <c r="T220" i="2"/>
  <c r="S220" i="2"/>
  <c r="R220" i="2"/>
  <c r="Q220" i="2"/>
  <c r="P220" i="2"/>
  <c r="O220" i="2"/>
  <c r="N220" i="2"/>
  <c r="M220" i="2"/>
  <c r="L220" i="2"/>
  <c r="K220" i="2"/>
  <c r="J220" i="2"/>
  <c r="I220" i="2"/>
  <c r="H220" i="2"/>
  <c r="G220" i="2"/>
  <c r="F220" i="2"/>
  <c r="E220" i="2"/>
  <c r="D220" i="2"/>
  <c r="AC219" i="2"/>
  <c r="AB219" i="2"/>
  <c r="AA219" i="2"/>
  <c r="Z219" i="2"/>
  <c r="Y219" i="2"/>
  <c r="X219" i="2"/>
  <c r="W219" i="2"/>
  <c r="V219" i="2"/>
  <c r="U219" i="2"/>
  <c r="T219" i="2"/>
  <c r="S219" i="2"/>
  <c r="R219" i="2"/>
  <c r="Q219" i="2"/>
  <c r="P219" i="2"/>
  <c r="O219" i="2"/>
  <c r="N219" i="2"/>
  <c r="M219" i="2"/>
  <c r="L219" i="2"/>
  <c r="K219" i="2"/>
  <c r="J219" i="2"/>
  <c r="I219" i="2"/>
  <c r="H219" i="2"/>
  <c r="G219" i="2"/>
  <c r="F219" i="2"/>
  <c r="E219" i="2"/>
  <c r="D219" i="2"/>
  <c r="AC218" i="2"/>
  <c r="AB218" i="2"/>
  <c r="AA218" i="2"/>
  <c r="Z218" i="2"/>
  <c r="Y218" i="2"/>
  <c r="X218" i="2"/>
  <c r="W218" i="2"/>
  <c r="V218" i="2"/>
  <c r="U218" i="2"/>
  <c r="T218" i="2"/>
  <c r="S218" i="2"/>
  <c r="R218" i="2"/>
  <c r="Q218" i="2"/>
  <c r="P218" i="2"/>
  <c r="O218" i="2"/>
  <c r="N218" i="2"/>
  <c r="M218" i="2"/>
  <c r="L218" i="2"/>
  <c r="K218" i="2"/>
  <c r="J218" i="2"/>
  <c r="I218" i="2"/>
  <c r="H218" i="2"/>
  <c r="G218" i="2"/>
  <c r="F218" i="2"/>
  <c r="E218" i="2"/>
  <c r="D218" i="2"/>
  <c r="AC217" i="2"/>
  <c r="AC100" i="3" s="1"/>
  <c r="AB217" i="2"/>
  <c r="AB100" i="3" s="1"/>
  <c r="AA217" i="2"/>
  <c r="AA100" i="3" s="1"/>
  <c r="Z217" i="2"/>
  <c r="Z100" i="3" s="1"/>
  <c r="Y217" i="2"/>
  <c r="Y100" i="3" s="1"/>
  <c r="X217" i="2"/>
  <c r="X100" i="3" s="1"/>
  <c r="W217" i="2"/>
  <c r="W100" i="3" s="1"/>
  <c r="V217" i="2"/>
  <c r="V100" i="3" s="1"/>
  <c r="U217" i="2"/>
  <c r="U100" i="3" s="1"/>
  <c r="T217" i="2"/>
  <c r="T100" i="3" s="1"/>
  <c r="S217" i="2"/>
  <c r="S100" i="3" s="1"/>
  <c r="R217" i="2"/>
  <c r="R100" i="3" s="1"/>
  <c r="Q217" i="2"/>
  <c r="Q100" i="3" s="1"/>
  <c r="P217" i="2"/>
  <c r="P100" i="3" s="1"/>
  <c r="O217" i="2"/>
  <c r="O100" i="3" s="1"/>
  <c r="N217" i="2"/>
  <c r="N100" i="3" s="1"/>
  <c r="M217" i="2"/>
  <c r="M100" i="3" s="1"/>
  <c r="L217" i="2"/>
  <c r="L100" i="3" s="1"/>
  <c r="K217" i="2"/>
  <c r="K100" i="3" s="1"/>
  <c r="J217" i="2"/>
  <c r="J100" i="3" s="1"/>
  <c r="I217" i="2"/>
  <c r="I100" i="3" s="1"/>
  <c r="H217" i="2"/>
  <c r="H100" i="3" s="1"/>
  <c r="G217" i="2"/>
  <c r="G100" i="3" s="1"/>
  <c r="F217" i="2"/>
  <c r="F100" i="3" s="1"/>
  <c r="E217" i="2"/>
  <c r="E100" i="3" s="1"/>
  <c r="D217" i="2"/>
  <c r="D100" i="3" s="1"/>
  <c r="AC216" i="2"/>
  <c r="AC99" i="3" s="1"/>
  <c r="AB216" i="2"/>
  <c r="AB99" i="3" s="1"/>
  <c r="AA216" i="2"/>
  <c r="AA99" i="3" s="1"/>
  <c r="Z216" i="2"/>
  <c r="Z99" i="3" s="1"/>
  <c r="Y216" i="2"/>
  <c r="Y99" i="3" s="1"/>
  <c r="X216" i="2"/>
  <c r="X99" i="3" s="1"/>
  <c r="W216" i="2"/>
  <c r="W99" i="3" s="1"/>
  <c r="V216" i="2"/>
  <c r="V99" i="3" s="1"/>
  <c r="U216" i="2"/>
  <c r="U99" i="3" s="1"/>
  <c r="T216" i="2"/>
  <c r="T99" i="3" s="1"/>
  <c r="S216" i="2"/>
  <c r="S99" i="3" s="1"/>
  <c r="R216" i="2"/>
  <c r="R99" i="3" s="1"/>
  <c r="Q216" i="2"/>
  <c r="Q99" i="3" s="1"/>
  <c r="P216" i="2"/>
  <c r="P99" i="3" s="1"/>
  <c r="O216" i="2"/>
  <c r="O99" i="3" s="1"/>
  <c r="N216" i="2"/>
  <c r="N99" i="3" s="1"/>
  <c r="M216" i="2"/>
  <c r="M99" i="3" s="1"/>
  <c r="L216" i="2"/>
  <c r="L99" i="3" s="1"/>
  <c r="K216" i="2"/>
  <c r="K99" i="3" s="1"/>
  <c r="J216" i="2"/>
  <c r="J99" i="3" s="1"/>
  <c r="I216" i="2"/>
  <c r="I99" i="3" s="1"/>
  <c r="H216" i="2"/>
  <c r="H99" i="3" s="1"/>
  <c r="G216" i="2"/>
  <c r="G99" i="3" s="1"/>
  <c r="F216" i="2"/>
  <c r="F99" i="3" s="1"/>
  <c r="E216" i="2"/>
  <c r="E99" i="3" s="1"/>
  <c r="D216" i="2"/>
  <c r="D99" i="3" s="1"/>
  <c r="AC215" i="2"/>
  <c r="AB215" i="2"/>
  <c r="AA215" i="2"/>
  <c r="Z215" i="2"/>
  <c r="Y215" i="2"/>
  <c r="X215" i="2"/>
  <c r="W215" i="2"/>
  <c r="V215" i="2"/>
  <c r="U215" i="2"/>
  <c r="T215" i="2"/>
  <c r="S215" i="2"/>
  <c r="R215" i="2"/>
  <c r="Q215" i="2"/>
  <c r="P215" i="2"/>
  <c r="O215" i="2"/>
  <c r="N215" i="2"/>
  <c r="M215" i="2"/>
  <c r="L215" i="2"/>
  <c r="K215" i="2"/>
  <c r="J215" i="2"/>
  <c r="I215" i="2"/>
  <c r="H215" i="2"/>
  <c r="G215" i="2"/>
  <c r="F215" i="2"/>
  <c r="E215" i="2"/>
  <c r="D215" i="2"/>
  <c r="AC214" i="2"/>
  <c r="AB214" i="2"/>
  <c r="AB98" i="3" s="1"/>
  <c r="AA214" i="2"/>
  <c r="AA98" i="3" s="1"/>
  <c r="Z214" i="2"/>
  <c r="Y214" i="2"/>
  <c r="Y98" i="3" s="1"/>
  <c r="X214" i="2"/>
  <c r="W214" i="2"/>
  <c r="W98" i="3" s="1"/>
  <c r="V214" i="2"/>
  <c r="V98" i="3" s="1"/>
  <c r="U214" i="2"/>
  <c r="T214" i="2"/>
  <c r="T98" i="3" s="1"/>
  <c r="S214" i="2"/>
  <c r="S98" i="3" s="1"/>
  <c r="R214" i="2"/>
  <c r="Q214" i="2"/>
  <c r="Q98" i="3" s="1"/>
  <c r="P214" i="2"/>
  <c r="O214" i="2"/>
  <c r="O98" i="3" s="1"/>
  <c r="N214" i="2"/>
  <c r="N98" i="3" s="1"/>
  <c r="M214" i="2"/>
  <c r="L214" i="2"/>
  <c r="L98" i="3" s="1"/>
  <c r="K214" i="2"/>
  <c r="K98" i="3" s="1"/>
  <c r="J214" i="2"/>
  <c r="I214" i="2"/>
  <c r="I98" i="3" s="1"/>
  <c r="H214" i="2"/>
  <c r="G214" i="2"/>
  <c r="G98" i="3" s="1"/>
  <c r="F214" i="2"/>
  <c r="F98" i="3" s="1"/>
  <c r="E214" i="2"/>
  <c r="D214" i="2"/>
  <c r="D98" i="3" s="1"/>
  <c r="AC213" i="2"/>
  <c r="AB213" i="2"/>
  <c r="AA213" i="2"/>
  <c r="Z213" i="2"/>
  <c r="Y213" i="2"/>
  <c r="X213" i="2"/>
  <c r="W213" i="2"/>
  <c r="V213" i="2"/>
  <c r="U213" i="2"/>
  <c r="T213" i="2"/>
  <c r="S213" i="2"/>
  <c r="R213" i="2"/>
  <c r="Q213" i="2"/>
  <c r="P213" i="2"/>
  <c r="O213" i="2"/>
  <c r="N213" i="2"/>
  <c r="M213" i="2"/>
  <c r="L213" i="2"/>
  <c r="K213" i="2"/>
  <c r="J213" i="2"/>
  <c r="I213" i="2"/>
  <c r="H213" i="2"/>
  <c r="G213" i="2"/>
  <c r="F213" i="2"/>
  <c r="E213" i="2"/>
  <c r="D213" i="2"/>
  <c r="AC212" i="2"/>
  <c r="AC97" i="3" s="1"/>
  <c r="AB212" i="2"/>
  <c r="AA212" i="2"/>
  <c r="AA97" i="3" s="1"/>
  <c r="Z212" i="2"/>
  <c r="Z97" i="3" s="1"/>
  <c r="Y212" i="2"/>
  <c r="X212" i="2"/>
  <c r="X97" i="3" s="1"/>
  <c r="W212" i="2"/>
  <c r="W97" i="3" s="1"/>
  <c r="V212" i="2"/>
  <c r="U212" i="2"/>
  <c r="U97" i="3" s="1"/>
  <c r="T212" i="2"/>
  <c r="S212" i="2"/>
  <c r="S97" i="3" s="1"/>
  <c r="R212" i="2"/>
  <c r="R97" i="3" s="1"/>
  <c r="Q212" i="2"/>
  <c r="P212" i="2"/>
  <c r="P97" i="3" s="1"/>
  <c r="O212" i="2"/>
  <c r="O97" i="3" s="1"/>
  <c r="N212" i="2"/>
  <c r="M212" i="2"/>
  <c r="M97" i="3" s="1"/>
  <c r="L212" i="2"/>
  <c r="K212" i="2"/>
  <c r="K97" i="3" s="1"/>
  <c r="J212" i="2"/>
  <c r="J97" i="3" s="1"/>
  <c r="I212" i="2"/>
  <c r="H212" i="2"/>
  <c r="H97" i="3" s="1"/>
  <c r="G212" i="2"/>
  <c r="G97" i="3" s="1"/>
  <c r="F212" i="2"/>
  <c r="E212" i="2"/>
  <c r="E97" i="3" s="1"/>
  <c r="D212" i="2"/>
  <c r="D97" i="3" s="1"/>
  <c r="AC120" i="2"/>
  <c r="AB120" i="2"/>
  <c r="AA120" i="2"/>
  <c r="Z120" i="2"/>
  <c r="Y120" i="2"/>
  <c r="X120" i="2"/>
  <c r="W120" i="2"/>
  <c r="V120" i="2"/>
  <c r="U120" i="2"/>
  <c r="T120" i="2"/>
  <c r="S120" i="2"/>
  <c r="R120" i="2"/>
  <c r="Q120" i="2"/>
  <c r="P120" i="2"/>
  <c r="O120" i="2"/>
  <c r="N120" i="2"/>
  <c r="M120" i="2"/>
  <c r="L120" i="2"/>
  <c r="K120" i="2"/>
  <c r="J120" i="2"/>
  <c r="I120" i="2"/>
  <c r="H120" i="2"/>
  <c r="G120" i="2"/>
  <c r="F120" i="2"/>
  <c r="E120" i="2"/>
  <c r="D120" i="2"/>
  <c r="AC119" i="2"/>
  <c r="AB119" i="2"/>
  <c r="AA119" i="2"/>
  <c r="Z119" i="2"/>
  <c r="Y119" i="2"/>
  <c r="X119" i="2"/>
  <c r="W119" i="2"/>
  <c r="V119" i="2"/>
  <c r="U119" i="2"/>
  <c r="T119" i="2"/>
  <c r="S119" i="2"/>
  <c r="R119" i="2"/>
  <c r="Q119" i="2"/>
  <c r="P119" i="2"/>
  <c r="O119" i="2"/>
  <c r="N119" i="2"/>
  <c r="M119" i="2"/>
  <c r="L119" i="2"/>
  <c r="K119" i="2"/>
  <c r="J119" i="2"/>
  <c r="I119" i="2"/>
  <c r="H119" i="2"/>
  <c r="G119" i="2"/>
  <c r="F119" i="2"/>
  <c r="E119" i="2"/>
  <c r="D119" i="2"/>
  <c r="AC118" i="2"/>
  <c r="AB118" i="2"/>
  <c r="AA118" i="2"/>
  <c r="Z118" i="2"/>
  <c r="Y118" i="2"/>
  <c r="X118" i="2"/>
  <c r="W118" i="2"/>
  <c r="V118" i="2"/>
  <c r="U118" i="2"/>
  <c r="T118" i="2"/>
  <c r="S118" i="2"/>
  <c r="R118" i="2"/>
  <c r="Q118" i="2"/>
  <c r="P118" i="2"/>
  <c r="O118" i="2"/>
  <c r="N118" i="2"/>
  <c r="M118" i="2"/>
  <c r="L118" i="2"/>
  <c r="K118" i="2"/>
  <c r="J118" i="2"/>
  <c r="I118" i="2"/>
  <c r="H118" i="2"/>
  <c r="G118" i="2"/>
  <c r="F118" i="2"/>
  <c r="E118" i="2"/>
  <c r="D118" i="2"/>
  <c r="AC117" i="2"/>
  <c r="AB117" i="2"/>
  <c r="AA117" i="2"/>
  <c r="Z117" i="2"/>
  <c r="Y117" i="2"/>
  <c r="X117" i="2"/>
  <c r="W117" i="2"/>
  <c r="V117" i="2"/>
  <c r="U117" i="2"/>
  <c r="T117" i="2"/>
  <c r="S117" i="2"/>
  <c r="R117" i="2"/>
  <c r="Q117" i="2"/>
  <c r="P117" i="2"/>
  <c r="O117" i="2"/>
  <c r="N117" i="2"/>
  <c r="M117" i="2"/>
  <c r="L117" i="2"/>
  <c r="K117" i="2"/>
  <c r="J117" i="2"/>
  <c r="I117" i="2"/>
  <c r="H117" i="2"/>
  <c r="G117" i="2"/>
  <c r="F117" i="2"/>
  <c r="E117" i="2"/>
  <c r="D117" i="2"/>
  <c r="AC116" i="2"/>
  <c r="AB116" i="2"/>
  <c r="AA116" i="2"/>
  <c r="Z116" i="2"/>
  <c r="Y116" i="2"/>
  <c r="X116" i="2"/>
  <c r="W116" i="2"/>
  <c r="V116" i="2"/>
  <c r="U116" i="2"/>
  <c r="T116" i="2"/>
  <c r="S116" i="2"/>
  <c r="R116" i="2"/>
  <c r="Q116" i="2"/>
  <c r="P116" i="2"/>
  <c r="O116" i="2"/>
  <c r="N116" i="2"/>
  <c r="M116" i="2"/>
  <c r="L116" i="2"/>
  <c r="K116" i="2"/>
  <c r="J116" i="2"/>
  <c r="I116" i="2"/>
  <c r="H116" i="2"/>
  <c r="G116" i="2"/>
  <c r="F116" i="2"/>
  <c r="E116" i="2"/>
  <c r="D116" i="2"/>
  <c r="AC115" i="2"/>
  <c r="AC51" i="3" s="1"/>
  <c r="AB115" i="2"/>
  <c r="AB51" i="3" s="1"/>
  <c r="AA115" i="2"/>
  <c r="AA51" i="3" s="1"/>
  <c r="Z115" i="2"/>
  <c r="Z51" i="3" s="1"/>
  <c r="Y115" i="2"/>
  <c r="Y51" i="3" s="1"/>
  <c r="X115" i="2"/>
  <c r="X51" i="3" s="1"/>
  <c r="W115" i="2"/>
  <c r="W51" i="3" s="1"/>
  <c r="V115" i="2"/>
  <c r="V51" i="3" s="1"/>
  <c r="U115" i="2"/>
  <c r="U51" i="3" s="1"/>
  <c r="T115" i="2"/>
  <c r="T51" i="3" s="1"/>
  <c r="S115" i="2"/>
  <c r="S51" i="3" s="1"/>
  <c r="R115" i="2"/>
  <c r="R51" i="3" s="1"/>
  <c r="Q115" i="2"/>
  <c r="Q51" i="3" s="1"/>
  <c r="P115" i="2"/>
  <c r="P51" i="3" s="1"/>
  <c r="O115" i="2"/>
  <c r="O51" i="3" s="1"/>
  <c r="N115" i="2"/>
  <c r="N51" i="3" s="1"/>
  <c r="M115" i="2"/>
  <c r="M51" i="3" s="1"/>
  <c r="L115" i="2"/>
  <c r="L51" i="3" s="1"/>
  <c r="K115" i="2"/>
  <c r="K51" i="3" s="1"/>
  <c r="J115" i="2"/>
  <c r="J51" i="3" s="1"/>
  <c r="I115" i="2"/>
  <c r="I51" i="3" s="1"/>
  <c r="H115" i="2"/>
  <c r="H51" i="3" s="1"/>
  <c r="G115" i="2"/>
  <c r="G51" i="3" s="1"/>
  <c r="F115" i="2"/>
  <c r="F51" i="3" s="1"/>
  <c r="E115" i="2"/>
  <c r="E51" i="3" s="1"/>
  <c r="D115" i="2"/>
  <c r="D51" i="3" s="1"/>
  <c r="AC114" i="2"/>
  <c r="AC50" i="3" s="1"/>
  <c r="AB114" i="2"/>
  <c r="AB50" i="3" s="1"/>
  <c r="AA114" i="2"/>
  <c r="AA50" i="3" s="1"/>
  <c r="Z114" i="2"/>
  <c r="Z50" i="3" s="1"/>
  <c r="Y114" i="2"/>
  <c r="Y50" i="3" s="1"/>
  <c r="X114" i="2"/>
  <c r="X50" i="3" s="1"/>
  <c r="W114" i="2"/>
  <c r="W50" i="3" s="1"/>
  <c r="V114" i="2"/>
  <c r="V50" i="3" s="1"/>
  <c r="U114" i="2"/>
  <c r="U50" i="3" s="1"/>
  <c r="T114" i="2"/>
  <c r="T50" i="3" s="1"/>
  <c r="S114" i="2"/>
  <c r="S50" i="3" s="1"/>
  <c r="R114" i="2"/>
  <c r="R50" i="3" s="1"/>
  <c r="Q114" i="2"/>
  <c r="Q50" i="3" s="1"/>
  <c r="P114" i="2"/>
  <c r="P50" i="3" s="1"/>
  <c r="O114" i="2"/>
  <c r="O50" i="3" s="1"/>
  <c r="N114" i="2"/>
  <c r="N50" i="3" s="1"/>
  <c r="M114" i="2"/>
  <c r="M50" i="3" s="1"/>
  <c r="L114" i="2"/>
  <c r="L50" i="3" s="1"/>
  <c r="K114" i="2"/>
  <c r="K50" i="3" s="1"/>
  <c r="J114" i="2"/>
  <c r="J50" i="3" s="1"/>
  <c r="I114" i="2"/>
  <c r="I50" i="3" s="1"/>
  <c r="H114" i="2"/>
  <c r="H50" i="3" s="1"/>
  <c r="G114" i="2"/>
  <c r="G50" i="3" s="1"/>
  <c r="F114" i="2"/>
  <c r="F50" i="3" s="1"/>
  <c r="E114" i="2"/>
  <c r="E50" i="3" s="1"/>
  <c r="D114" i="2"/>
  <c r="D50" i="3" s="1"/>
  <c r="AC113" i="2"/>
  <c r="AB113" i="2"/>
  <c r="AA113" i="2"/>
  <c r="Z113" i="2"/>
  <c r="Y113" i="2"/>
  <c r="X113" i="2"/>
  <c r="W113" i="2"/>
  <c r="V113" i="2"/>
  <c r="U113" i="2"/>
  <c r="T113" i="2"/>
  <c r="S113" i="2"/>
  <c r="R113" i="2"/>
  <c r="Q113" i="2"/>
  <c r="P113" i="2"/>
  <c r="O113" i="2"/>
  <c r="N113" i="2"/>
  <c r="M113" i="2"/>
  <c r="L113" i="2"/>
  <c r="K113" i="2"/>
  <c r="J113" i="2"/>
  <c r="I113" i="2"/>
  <c r="H113" i="2"/>
  <c r="G113" i="2"/>
  <c r="F113" i="2"/>
  <c r="E113" i="2"/>
  <c r="D113" i="2"/>
  <c r="AC112" i="2"/>
  <c r="AC49" i="3" s="1"/>
  <c r="AB112" i="2"/>
  <c r="AB49" i="3" s="1"/>
  <c r="AA112" i="2"/>
  <c r="Z112" i="2"/>
  <c r="Z49" i="3" s="1"/>
  <c r="Y112" i="2"/>
  <c r="Y49" i="3" s="1"/>
  <c r="X112" i="2"/>
  <c r="W112" i="2"/>
  <c r="W49" i="3" s="1"/>
  <c r="V112" i="2"/>
  <c r="V49" i="3" s="1"/>
  <c r="U112" i="2"/>
  <c r="U49" i="3" s="1"/>
  <c r="T112" i="2"/>
  <c r="T49" i="3" s="1"/>
  <c r="S112" i="2"/>
  <c r="S49" i="3" s="1"/>
  <c r="R112" i="2"/>
  <c r="R49" i="3" s="1"/>
  <c r="Q112" i="2"/>
  <c r="Q49" i="3" s="1"/>
  <c r="P112" i="2"/>
  <c r="O112" i="2"/>
  <c r="O49" i="3" s="1"/>
  <c r="N112" i="2"/>
  <c r="N49" i="3" s="1"/>
  <c r="M112" i="2"/>
  <c r="M49" i="3" s="1"/>
  <c r="L112" i="2"/>
  <c r="L49" i="3" s="1"/>
  <c r="K112" i="2"/>
  <c r="J112" i="2"/>
  <c r="J49" i="3" s="1"/>
  <c r="I112" i="2"/>
  <c r="I49" i="3" s="1"/>
  <c r="H112" i="2"/>
  <c r="G112" i="2"/>
  <c r="G49" i="3" s="1"/>
  <c r="F112" i="2"/>
  <c r="F49" i="3" s="1"/>
  <c r="E112" i="2"/>
  <c r="E49" i="3" s="1"/>
  <c r="D112" i="2"/>
  <c r="D49" i="3" s="1"/>
  <c r="AC111" i="2"/>
  <c r="AB111" i="2"/>
  <c r="AA111" i="2"/>
  <c r="Z111" i="2"/>
  <c r="Y111" i="2"/>
  <c r="X111" i="2"/>
  <c r="W111" i="2"/>
  <c r="V111" i="2"/>
  <c r="U111" i="2"/>
  <c r="T111" i="2"/>
  <c r="S111" i="2"/>
  <c r="R111" i="2"/>
  <c r="Q111" i="2"/>
  <c r="P111" i="2"/>
  <c r="O111" i="2"/>
  <c r="N111" i="2"/>
  <c r="M111" i="2"/>
  <c r="L111" i="2"/>
  <c r="K111" i="2"/>
  <c r="J111" i="2"/>
  <c r="I111" i="2"/>
  <c r="H111" i="2"/>
  <c r="G111" i="2"/>
  <c r="F111" i="2"/>
  <c r="E111" i="2"/>
  <c r="D111" i="2"/>
  <c r="AC110" i="2"/>
  <c r="AC48" i="3" s="1"/>
  <c r="AC229" i="3" s="1"/>
  <c r="AB110" i="2"/>
  <c r="AA110" i="2"/>
  <c r="AA48" i="3" s="1"/>
  <c r="Z110" i="2"/>
  <c r="Z48" i="3" s="1"/>
  <c r="Y110" i="2"/>
  <c r="Y48" i="3" s="1"/>
  <c r="X110" i="2"/>
  <c r="X48" i="3" s="1"/>
  <c r="W110" i="2"/>
  <c r="V110" i="2"/>
  <c r="V48" i="3" s="1"/>
  <c r="U110" i="2"/>
  <c r="U48" i="3" s="1"/>
  <c r="U229" i="3" s="1"/>
  <c r="T110" i="2"/>
  <c r="S110" i="2"/>
  <c r="S48" i="3" s="1"/>
  <c r="R110" i="2"/>
  <c r="R48" i="3" s="1"/>
  <c r="Q110" i="2"/>
  <c r="Q48" i="3" s="1"/>
  <c r="P110" i="2"/>
  <c r="P48" i="3" s="1"/>
  <c r="O110" i="2"/>
  <c r="N110" i="2"/>
  <c r="N48" i="3" s="1"/>
  <c r="M110" i="2"/>
  <c r="M48" i="3" s="1"/>
  <c r="M229" i="3" s="1"/>
  <c r="L110" i="2"/>
  <c r="K110" i="2"/>
  <c r="K48" i="3" s="1"/>
  <c r="J110" i="2"/>
  <c r="J48" i="3" s="1"/>
  <c r="I110" i="2"/>
  <c r="I48" i="3" s="1"/>
  <c r="H110" i="2"/>
  <c r="H48" i="3" s="1"/>
  <c r="G110" i="2"/>
  <c r="F110" i="2"/>
  <c r="F48" i="3" s="1"/>
  <c r="E110" i="2"/>
  <c r="E48" i="3" s="1"/>
  <c r="E229" i="3" s="1"/>
  <c r="D110" i="2"/>
  <c r="AC109" i="2"/>
  <c r="AC47" i="3" s="1"/>
  <c r="AB109" i="2"/>
  <c r="AB47" i="3" s="1"/>
  <c r="AA109" i="2"/>
  <c r="AA47" i="3" s="1"/>
  <c r="Z109" i="2"/>
  <c r="Z47" i="3" s="1"/>
  <c r="Y109" i="2"/>
  <c r="Y47" i="3" s="1"/>
  <c r="X109" i="2"/>
  <c r="X47" i="3" s="1"/>
  <c r="W109" i="2"/>
  <c r="W47" i="3" s="1"/>
  <c r="V109" i="2"/>
  <c r="V47" i="3" s="1"/>
  <c r="U109" i="2"/>
  <c r="U47" i="3" s="1"/>
  <c r="T109" i="2"/>
  <c r="T47" i="3" s="1"/>
  <c r="S109" i="2"/>
  <c r="S47" i="3" s="1"/>
  <c r="R109" i="2"/>
  <c r="R47" i="3" s="1"/>
  <c r="Q109" i="2"/>
  <c r="Q47" i="3" s="1"/>
  <c r="P109" i="2"/>
  <c r="P47" i="3" s="1"/>
  <c r="O109" i="2"/>
  <c r="O47" i="3" s="1"/>
  <c r="N109" i="2"/>
  <c r="N47" i="3" s="1"/>
  <c r="M109" i="2"/>
  <c r="M47" i="3" s="1"/>
  <c r="L109" i="2"/>
  <c r="L47" i="3" s="1"/>
  <c r="K109" i="2"/>
  <c r="K47" i="3" s="1"/>
  <c r="J109" i="2"/>
  <c r="J47" i="3" s="1"/>
  <c r="I109" i="2"/>
  <c r="I47" i="3" s="1"/>
  <c r="H109" i="2"/>
  <c r="H47" i="3" s="1"/>
  <c r="G109" i="2"/>
  <c r="G47" i="3" s="1"/>
  <c r="F109" i="2"/>
  <c r="F47" i="3" s="1"/>
  <c r="E109" i="2"/>
  <c r="E47" i="3" s="1"/>
  <c r="D109" i="2"/>
  <c r="D47" i="3" s="1"/>
  <c r="AC108" i="2"/>
  <c r="AB108" i="2"/>
  <c r="AA108" i="2"/>
  <c r="Z108" i="2"/>
  <c r="Y108" i="2"/>
  <c r="X108" i="2"/>
  <c r="W108" i="2"/>
  <c r="V108" i="2"/>
  <c r="U108" i="2"/>
  <c r="T108" i="2"/>
  <c r="S108" i="2"/>
  <c r="R108" i="2"/>
  <c r="Q108" i="2"/>
  <c r="P108" i="2"/>
  <c r="O108" i="2"/>
  <c r="N108" i="2"/>
  <c r="M108" i="2"/>
  <c r="L108" i="2"/>
  <c r="K108" i="2"/>
  <c r="J108" i="2"/>
  <c r="I108" i="2"/>
  <c r="H108" i="2"/>
  <c r="G108" i="2"/>
  <c r="F108" i="2"/>
  <c r="E108" i="2"/>
  <c r="D108" i="2"/>
  <c r="AC107" i="2"/>
  <c r="AC46" i="3" s="1"/>
  <c r="AB107" i="2"/>
  <c r="AB46" i="3" s="1"/>
  <c r="AA107" i="2"/>
  <c r="AA46" i="3" s="1"/>
  <c r="Z107" i="2"/>
  <c r="Z46" i="3" s="1"/>
  <c r="Y107" i="2"/>
  <c r="Y46" i="3" s="1"/>
  <c r="X107" i="2"/>
  <c r="X46" i="3" s="1"/>
  <c r="W107" i="2"/>
  <c r="W46" i="3" s="1"/>
  <c r="V107" i="2"/>
  <c r="V46" i="3" s="1"/>
  <c r="U107" i="2"/>
  <c r="U46" i="3" s="1"/>
  <c r="T107" i="2"/>
  <c r="T46" i="3" s="1"/>
  <c r="S107" i="2"/>
  <c r="S46" i="3" s="1"/>
  <c r="R107" i="2"/>
  <c r="R46" i="3" s="1"/>
  <c r="Q107" i="2"/>
  <c r="Q46" i="3" s="1"/>
  <c r="P107" i="2"/>
  <c r="P46" i="3" s="1"/>
  <c r="O107" i="2"/>
  <c r="O46" i="3" s="1"/>
  <c r="N107" i="2"/>
  <c r="N46" i="3" s="1"/>
  <c r="M107" i="2"/>
  <c r="M46" i="3" s="1"/>
  <c r="L107" i="2"/>
  <c r="L46" i="3" s="1"/>
  <c r="K107" i="2"/>
  <c r="K46" i="3" s="1"/>
  <c r="J107" i="2"/>
  <c r="J46" i="3" s="1"/>
  <c r="I107" i="2"/>
  <c r="I46" i="3" s="1"/>
  <c r="H107" i="2"/>
  <c r="H46" i="3" s="1"/>
  <c r="G107" i="2"/>
  <c r="G46" i="3" s="1"/>
  <c r="F107" i="2"/>
  <c r="F46" i="3" s="1"/>
  <c r="E107" i="2"/>
  <c r="E46" i="3" s="1"/>
  <c r="D107" i="2"/>
  <c r="D46" i="3" s="1"/>
  <c r="AC106" i="2"/>
  <c r="AB106" i="2"/>
  <c r="AA106" i="2"/>
  <c r="Z106" i="2"/>
  <c r="Y106" i="2"/>
  <c r="X106" i="2"/>
  <c r="W106" i="2"/>
  <c r="V106" i="2"/>
  <c r="U106" i="2"/>
  <c r="T106" i="2"/>
  <c r="S106" i="2"/>
  <c r="R106" i="2"/>
  <c r="Q106" i="2"/>
  <c r="P106" i="2"/>
  <c r="O106" i="2"/>
  <c r="N106" i="2"/>
  <c r="M106" i="2"/>
  <c r="L106" i="2"/>
  <c r="K106" i="2"/>
  <c r="J106" i="2"/>
  <c r="I106" i="2"/>
  <c r="H106" i="2"/>
  <c r="G106" i="2"/>
  <c r="F106" i="2"/>
  <c r="E106" i="2"/>
  <c r="D106" i="2"/>
  <c r="AC105" i="2"/>
  <c r="AC45" i="3" s="1"/>
  <c r="AB105" i="2"/>
  <c r="AB45" i="3" s="1"/>
  <c r="AA105" i="2"/>
  <c r="AA45" i="3" s="1"/>
  <c r="Z105" i="2"/>
  <c r="Z45" i="3" s="1"/>
  <c r="Y105" i="2"/>
  <c r="Y45" i="3" s="1"/>
  <c r="X105" i="2"/>
  <c r="X45" i="3" s="1"/>
  <c r="W105" i="2"/>
  <c r="W45" i="3" s="1"/>
  <c r="V105" i="2"/>
  <c r="V45" i="3" s="1"/>
  <c r="U105" i="2"/>
  <c r="U45" i="3" s="1"/>
  <c r="T105" i="2"/>
  <c r="T45" i="3" s="1"/>
  <c r="S105" i="2"/>
  <c r="S45" i="3" s="1"/>
  <c r="R105" i="2"/>
  <c r="R45" i="3" s="1"/>
  <c r="Q105" i="2"/>
  <c r="Q45" i="3" s="1"/>
  <c r="P105" i="2"/>
  <c r="P45" i="3" s="1"/>
  <c r="O105" i="2"/>
  <c r="O45" i="3" s="1"/>
  <c r="N105" i="2"/>
  <c r="N45" i="3" s="1"/>
  <c r="M105" i="2"/>
  <c r="M45" i="3" s="1"/>
  <c r="L105" i="2"/>
  <c r="L45" i="3" s="1"/>
  <c r="K105" i="2"/>
  <c r="K45" i="3" s="1"/>
  <c r="J105" i="2"/>
  <c r="J45" i="3" s="1"/>
  <c r="I105" i="2"/>
  <c r="I45" i="3" s="1"/>
  <c r="H105" i="2"/>
  <c r="H45" i="3" s="1"/>
  <c r="G105" i="2"/>
  <c r="G45" i="3" s="1"/>
  <c r="F105" i="2"/>
  <c r="F45" i="3" s="1"/>
  <c r="E105" i="2"/>
  <c r="E45" i="3" s="1"/>
  <c r="D105" i="2"/>
  <c r="D45" i="3" s="1"/>
  <c r="AC104" i="2"/>
  <c r="AC44" i="3" s="1"/>
  <c r="AB104" i="2"/>
  <c r="AB44" i="3" s="1"/>
  <c r="AA104" i="2"/>
  <c r="AA44" i="3" s="1"/>
  <c r="Z104" i="2"/>
  <c r="Z44" i="3" s="1"/>
  <c r="Y104" i="2"/>
  <c r="Y44" i="3" s="1"/>
  <c r="X104" i="2"/>
  <c r="X44" i="3" s="1"/>
  <c r="W104" i="2"/>
  <c r="W44" i="3" s="1"/>
  <c r="V104" i="2"/>
  <c r="V44" i="3" s="1"/>
  <c r="U104" i="2"/>
  <c r="U44" i="3" s="1"/>
  <c r="T104" i="2"/>
  <c r="T44" i="3" s="1"/>
  <c r="S104" i="2"/>
  <c r="S44" i="3" s="1"/>
  <c r="R104" i="2"/>
  <c r="R44" i="3" s="1"/>
  <c r="Q104" i="2"/>
  <c r="Q44" i="3" s="1"/>
  <c r="P104" i="2"/>
  <c r="P44" i="3" s="1"/>
  <c r="O104" i="2"/>
  <c r="O44" i="3" s="1"/>
  <c r="N104" i="2"/>
  <c r="N44" i="3" s="1"/>
  <c r="M104" i="2"/>
  <c r="M44" i="3" s="1"/>
  <c r="L104" i="2"/>
  <c r="L44" i="3" s="1"/>
  <c r="K104" i="2"/>
  <c r="K44" i="3" s="1"/>
  <c r="J104" i="2"/>
  <c r="J44" i="3" s="1"/>
  <c r="I104" i="2"/>
  <c r="I44" i="3" s="1"/>
  <c r="H104" i="2"/>
  <c r="H44" i="3" s="1"/>
  <c r="G104" i="2"/>
  <c r="G44" i="3" s="1"/>
  <c r="F104" i="2"/>
  <c r="F44" i="3" s="1"/>
  <c r="E104" i="2"/>
  <c r="E44" i="3" s="1"/>
  <c r="D104" i="2"/>
  <c r="D44" i="3" s="1"/>
  <c r="AC103" i="2"/>
  <c r="AB103" i="2"/>
  <c r="AA103" i="2"/>
  <c r="Z103" i="2"/>
  <c r="Y103" i="2"/>
  <c r="X103" i="2"/>
  <c r="W103" i="2"/>
  <c r="V103" i="2"/>
  <c r="U103" i="2"/>
  <c r="T103" i="2"/>
  <c r="S103" i="2"/>
  <c r="R103" i="2"/>
  <c r="Q103" i="2"/>
  <c r="P103" i="2"/>
  <c r="O103" i="2"/>
  <c r="N103" i="2"/>
  <c r="M103" i="2"/>
  <c r="L103" i="2"/>
  <c r="K103" i="2"/>
  <c r="J103" i="2"/>
  <c r="I103" i="2"/>
  <c r="H103" i="2"/>
  <c r="G103" i="2"/>
  <c r="F103" i="2"/>
  <c r="E103" i="2"/>
  <c r="D103" i="2"/>
  <c r="AC102" i="2"/>
  <c r="AC43" i="3" s="1"/>
  <c r="AB102" i="2"/>
  <c r="AB43" i="3" s="1"/>
  <c r="AA102" i="2"/>
  <c r="AA43" i="3" s="1"/>
  <c r="Z102" i="2"/>
  <c r="Z43" i="3" s="1"/>
  <c r="Y102" i="2"/>
  <c r="Y43" i="3" s="1"/>
  <c r="X102" i="2"/>
  <c r="X43" i="3" s="1"/>
  <c r="W102" i="2"/>
  <c r="W43" i="3" s="1"/>
  <c r="V102" i="2"/>
  <c r="V43" i="3" s="1"/>
  <c r="U102" i="2"/>
  <c r="U43" i="3" s="1"/>
  <c r="T102" i="2"/>
  <c r="T43" i="3" s="1"/>
  <c r="S102" i="2"/>
  <c r="S43" i="3" s="1"/>
  <c r="R102" i="2"/>
  <c r="R43" i="3" s="1"/>
  <c r="Q102" i="2"/>
  <c r="Q43" i="3" s="1"/>
  <c r="P102" i="2"/>
  <c r="P43" i="3" s="1"/>
  <c r="O102" i="2"/>
  <c r="O43" i="3" s="1"/>
  <c r="N102" i="2"/>
  <c r="N43" i="3" s="1"/>
  <c r="M102" i="2"/>
  <c r="M43" i="3" s="1"/>
  <c r="L102" i="2"/>
  <c r="L43" i="3" s="1"/>
  <c r="K102" i="2"/>
  <c r="K43" i="3" s="1"/>
  <c r="J102" i="2"/>
  <c r="J43" i="3" s="1"/>
  <c r="I102" i="2"/>
  <c r="I43" i="3" s="1"/>
  <c r="H102" i="2"/>
  <c r="H43" i="3" s="1"/>
  <c r="G102" i="2"/>
  <c r="G43" i="3" s="1"/>
  <c r="F102" i="2"/>
  <c r="F43" i="3" s="1"/>
  <c r="E102" i="2"/>
  <c r="E43" i="3" s="1"/>
  <c r="D102" i="2"/>
  <c r="D43" i="3" s="1"/>
  <c r="AC101" i="2"/>
  <c r="AB101" i="2"/>
  <c r="AA101" i="2"/>
  <c r="Z101" i="2"/>
  <c r="Y101" i="2"/>
  <c r="X101" i="2"/>
  <c r="W101" i="2"/>
  <c r="V101" i="2"/>
  <c r="U101" i="2"/>
  <c r="T101" i="2"/>
  <c r="S101" i="2"/>
  <c r="R101" i="2"/>
  <c r="Q101" i="2"/>
  <c r="P101" i="2"/>
  <c r="O101" i="2"/>
  <c r="N101" i="2"/>
  <c r="M101" i="2"/>
  <c r="L101" i="2"/>
  <c r="K101" i="2"/>
  <c r="J101" i="2"/>
  <c r="I101" i="2"/>
  <c r="H101" i="2"/>
  <c r="G101" i="2"/>
  <c r="F101" i="2"/>
  <c r="E101" i="2"/>
  <c r="D101" i="2"/>
  <c r="AC100" i="2"/>
  <c r="AC42" i="3" s="1"/>
  <c r="AB100" i="2"/>
  <c r="AB42" i="3" s="1"/>
  <c r="AA100" i="2"/>
  <c r="AA42" i="3" s="1"/>
  <c r="Z100" i="2"/>
  <c r="Z42" i="3" s="1"/>
  <c r="Y100" i="2"/>
  <c r="Y42" i="3" s="1"/>
  <c r="X100" i="2"/>
  <c r="X42" i="3" s="1"/>
  <c r="W100" i="2"/>
  <c r="W42" i="3" s="1"/>
  <c r="V100" i="2"/>
  <c r="V42" i="3" s="1"/>
  <c r="U100" i="2"/>
  <c r="U42" i="3" s="1"/>
  <c r="T100" i="2"/>
  <c r="T42" i="3" s="1"/>
  <c r="S100" i="2"/>
  <c r="S42" i="3" s="1"/>
  <c r="R100" i="2"/>
  <c r="R42" i="3" s="1"/>
  <c r="Q100" i="2"/>
  <c r="Q42" i="3" s="1"/>
  <c r="P100" i="2"/>
  <c r="P42" i="3" s="1"/>
  <c r="O100" i="2"/>
  <c r="O42" i="3" s="1"/>
  <c r="N100" i="2"/>
  <c r="N42" i="3" s="1"/>
  <c r="M100" i="2"/>
  <c r="M42" i="3" s="1"/>
  <c r="L100" i="2"/>
  <c r="L42" i="3" s="1"/>
  <c r="K100" i="2"/>
  <c r="K42" i="3" s="1"/>
  <c r="J100" i="2"/>
  <c r="J42" i="3" s="1"/>
  <c r="I100" i="2"/>
  <c r="I42" i="3" s="1"/>
  <c r="H100" i="2"/>
  <c r="H42" i="3" s="1"/>
  <c r="G100" i="2"/>
  <c r="G42" i="3" s="1"/>
  <c r="F100" i="2"/>
  <c r="F42" i="3" s="1"/>
  <c r="E100" i="2"/>
  <c r="E42" i="3" s="1"/>
  <c r="D100" i="2"/>
  <c r="D42" i="3" s="1"/>
  <c r="AB99" i="2"/>
  <c r="AB41" i="3" s="1"/>
  <c r="AA99" i="2"/>
  <c r="AA41" i="3" s="1"/>
  <c r="W99" i="2"/>
  <c r="W41" i="3" s="1"/>
  <c r="U99" i="2"/>
  <c r="U41" i="3" s="1"/>
  <c r="J99" i="2"/>
  <c r="J41" i="3" s="1"/>
  <c r="G99" i="2"/>
  <c r="G41" i="3" s="1"/>
  <c r="AB98" i="2"/>
  <c r="AA98" i="2"/>
  <c r="W98" i="2"/>
  <c r="U98" i="2"/>
  <c r="J98" i="2"/>
  <c r="G98" i="2"/>
  <c r="AB97" i="2"/>
  <c r="AB40" i="3" s="1"/>
  <c r="AA97" i="2"/>
  <c r="AA40" i="3" s="1"/>
  <c r="W97" i="2"/>
  <c r="W40" i="3" s="1"/>
  <c r="U97" i="2"/>
  <c r="U40" i="3" s="1"/>
  <c r="J97" i="2"/>
  <c r="J40" i="3" s="1"/>
  <c r="G97" i="2"/>
  <c r="G40" i="3" s="1"/>
  <c r="AB96" i="2"/>
  <c r="AA96" i="2"/>
  <c r="W96" i="2"/>
  <c r="U96" i="2"/>
  <c r="J96" i="2"/>
  <c r="G96" i="2"/>
  <c r="G39" i="3" s="1"/>
  <c r="AB95" i="2"/>
  <c r="AB39" i="3" s="1"/>
  <c r="AA95" i="2"/>
  <c r="AA39" i="3" s="1"/>
  <c r="W95" i="2"/>
  <c r="W39" i="3" s="1"/>
  <c r="U95" i="2"/>
  <c r="U39" i="3" s="1"/>
  <c r="J95" i="2"/>
  <c r="J39" i="3" s="1"/>
  <c r="AB94" i="2"/>
  <c r="AB38" i="3" s="1"/>
  <c r="AA94" i="2"/>
  <c r="AA38" i="3" s="1"/>
  <c r="Z94" i="2"/>
  <c r="Z38" i="3" s="1"/>
  <c r="W94" i="2"/>
  <c r="W38" i="3" s="1"/>
  <c r="U94" i="2"/>
  <c r="U38" i="3" s="1"/>
  <c r="S94" i="2"/>
  <c r="S38" i="3" s="1"/>
  <c r="Q94" i="2"/>
  <c r="Q38" i="3" s="1"/>
  <c r="P94" i="2"/>
  <c r="P38" i="3" s="1"/>
  <c r="L94" i="2"/>
  <c r="L38" i="3" s="1"/>
  <c r="J94" i="2"/>
  <c r="J38" i="3" s="1"/>
  <c r="AB93" i="2"/>
  <c r="AA93" i="2"/>
  <c r="Z93" i="2"/>
  <c r="W93" i="2"/>
  <c r="U93" i="2"/>
  <c r="S93" i="2"/>
  <c r="Q93" i="2"/>
  <c r="P93" i="2"/>
  <c r="L93" i="2"/>
  <c r="J93" i="2"/>
  <c r="AB92" i="2"/>
  <c r="AB37" i="3" s="1"/>
  <c r="AA92" i="2"/>
  <c r="AA37" i="3" s="1"/>
  <c r="Z92" i="2"/>
  <c r="Z37" i="3" s="1"/>
  <c r="W92" i="2"/>
  <c r="W37" i="3" s="1"/>
  <c r="U92" i="2"/>
  <c r="U37" i="3" s="1"/>
  <c r="S92" i="2"/>
  <c r="S37" i="3" s="1"/>
  <c r="Q92" i="2"/>
  <c r="Q37" i="3" s="1"/>
  <c r="P92" i="2"/>
  <c r="P37" i="3" s="1"/>
  <c r="L92" i="2"/>
  <c r="L37" i="3" s="1"/>
  <c r="J92" i="2"/>
  <c r="J37" i="3" s="1"/>
  <c r="AB91" i="2"/>
  <c r="AA91" i="2"/>
  <c r="Z91" i="2"/>
  <c r="W91" i="2"/>
  <c r="U91" i="2"/>
  <c r="S91" i="2"/>
  <c r="Q91" i="2"/>
  <c r="P91" i="2"/>
  <c r="L91" i="2"/>
  <c r="J91" i="2"/>
  <c r="AB90" i="2"/>
  <c r="AB36" i="3" s="1"/>
  <c r="AA90" i="2"/>
  <c r="AA36" i="3" s="1"/>
  <c r="Z90" i="2"/>
  <c r="Z36" i="3" s="1"/>
  <c r="W90" i="2"/>
  <c r="W36" i="3" s="1"/>
  <c r="U90" i="2"/>
  <c r="U36" i="3" s="1"/>
  <c r="S90" i="2"/>
  <c r="S36" i="3" s="1"/>
  <c r="Q90" i="2"/>
  <c r="Q36" i="3" s="1"/>
  <c r="P90" i="2"/>
  <c r="P36" i="3" s="1"/>
  <c r="L90" i="2"/>
  <c r="L36" i="3" s="1"/>
  <c r="J90" i="2"/>
  <c r="J36" i="3" s="1"/>
  <c r="AB89" i="2"/>
  <c r="AB35" i="3" s="1"/>
  <c r="AA89" i="2"/>
  <c r="AA35" i="3" s="1"/>
  <c r="Z89" i="2"/>
  <c r="Z35" i="3" s="1"/>
  <c r="Y89" i="2"/>
  <c r="Y35" i="3" s="1"/>
  <c r="W89" i="2"/>
  <c r="W35" i="3" s="1"/>
  <c r="U89" i="2"/>
  <c r="U35" i="3" s="1"/>
  <c r="S89" i="2"/>
  <c r="S35" i="3" s="1"/>
  <c r="Q89" i="2"/>
  <c r="Q35" i="3" s="1"/>
  <c r="P89" i="2"/>
  <c r="P35" i="3" s="1"/>
  <c r="M89" i="2"/>
  <c r="M35" i="3" s="1"/>
  <c r="L89" i="2"/>
  <c r="L35" i="3" s="1"/>
  <c r="K89" i="2"/>
  <c r="K35" i="3" s="1"/>
  <c r="H89" i="2"/>
  <c r="H35" i="3" s="1"/>
  <c r="G89" i="2"/>
  <c r="G35" i="3" s="1"/>
  <c r="E89" i="2"/>
  <c r="E35" i="3" s="1"/>
  <c r="AB88" i="2"/>
  <c r="AA88" i="2"/>
  <c r="Z88" i="2"/>
  <c r="Y88" i="2"/>
  <c r="W88" i="2"/>
  <c r="U88" i="2"/>
  <c r="S88" i="2"/>
  <c r="Q88" i="2"/>
  <c r="P88" i="2"/>
  <c r="M88" i="2"/>
  <c r="L88" i="2"/>
  <c r="K88" i="2"/>
  <c r="H88" i="2"/>
  <c r="G88" i="2"/>
  <c r="E88" i="2"/>
  <c r="AB87" i="2"/>
  <c r="AB34" i="3" s="1"/>
  <c r="AA87" i="2"/>
  <c r="AA34" i="3" s="1"/>
  <c r="Z87" i="2"/>
  <c r="Z34" i="3" s="1"/>
  <c r="Y87" i="2"/>
  <c r="Y34" i="3" s="1"/>
  <c r="W87" i="2"/>
  <c r="W34" i="3" s="1"/>
  <c r="U87" i="2"/>
  <c r="U34" i="3" s="1"/>
  <c r="S87" i="2"/>
  <c r="S34" i="3" s="1"/>
  <c r="Q87" i="2"/>
  <c r="Q34" i="3" s="1"/>
  <c r="P87" i="2"/>
  <c r="P34" i="3" s="1"/>
  <c r="M87" i="2"/>
  <c r="M34" i="3" s="1"/>
  <c r="L87" i="2"/>
  <c r="L34" i="3" s="1"/>
  <c r="K87" i="2"/>
  <c r="K34" i="3" s="1"/>
  <c r="H87" i="2"/>
  <c r="H34" i="3" s="1"/>
  <c r="G87" i="2"/>
  <c r="G34" i="3" s="1"/>
  <c r="E87" i="2"/>
  <c r="E34" i="3" s="1"/>
  <c r="AB86" i="2"/>
  <c r="AA86" i="2"/>
  <c r="Z86" i="2"/>
  <c r="Y86" i="2"/>
  <c r="W86" i="2"/>
  <c r="U86" i="2"/>
  <c r="S86" i="2"/>
  <c r="Q86" i="2"/>
  <c r="P86" i="2"/>
  <c r="M86" i="2"/>
  <c r="L86" i="2"/>
  <c r="K86" i="2"/>
  <c r="H86" i="2"/>
  <c r="G86" i="2"/>
  <c r="E86" i="2"/>
  <c r="AB85" i="2"/>
  <c r="AB33" i="3" s="1"/>
  <c r="AA85" i="2"/>
  <c r="AA33" i="3" s="1"/>
  <c r="Z85" i="2"/>
  <c r="Z33" i="3" s="1"/>
  <c r="Y85" i="2"/>
  <c r="Y33" i="3" s="1"/>
  <c r="W85" i="2"/>
  <c r="W33" i="3" s="1"/>
  <c r="U85" i="2"/>
  <c r="U33" i="3" s="1"/>
  <c r="S85" i="2"/>
  <c r="S33" i="3" s="1"/>
  <c r="Q85" i="2"/>
  <c r="Q33" i="3" s="1"/>
  <c r="P85" i="2"/>
  <c r="P33" i="3" s="1"/>
  <c r="M85" i="2"/>
  <c r="M33" i="3" s="1"/>
  <c r="L85" i="2"/>
  <c r="L33" i="3" s="1"/>
  <c r="K85" i="2"/>
  <c r="K33" i="3" s="1"/>
  <c r="H85" i="2"/>
  <c r="H33" i="3" s="1"/>
  <c r="G85" i="2"/>
  <c r="G33" i="3" s="1"/>
  <c r="E85" i="2"/>
  <c r="E33" i="3" s="1"/>
  <c r="AC84" i="2"/>
  <c r="AC32" i="3" s="1"/>
  <c r="AB84" i="2"/>
  <c r="AB32" i="3" s="1"/>
  <c r="AA84" i="2"/>
  <c r="AA32" i="3" s="1"/>
  <c r="Z84" i="2"/>
  <c r="Z32" i="3" s="1"/>
  <c r="Y84" i="2"/>
  <c r="Y32" i="3" s="1"/>
  <c r="X84" i="2"/>
  <c r="X32" i="3" s="1"/>
  <c r="W84" i="2"/>
  <c r="W32" i="3" s="1"/>
  <c r="V84" i="2"/>
  <c r="V32" i="3" s="1"/>
  <c r="U84" i="2"/>
  <c r="U32" i="3" s="1"/>
  <c r="T84" i="2"/>
  <c r="T32" i="3" s="1"/>
  <c r="S84" i="2"/>
  <c r="S32" i="3" s="1"/>
  <c r="R84" i="2"/>
  <c r="R32" i="3" s="1"/>
  <c r="Q84" i="2"/>
  <c r="Q32" i="3" s="1"/>
  <c r="P84" i="2"/>
  <c r="P32" i="3" s="1"/>
  <c r="O84" i="2"/>
  <c r="O32" i="3" s="1"/>
  <c r="N84" i="2"/>
  <c r="N32" i="3" s="1"/>
  <c r="M84" i="2"/>
  <c r="M32" i="3" s="1"/>
  <c r="L84" i="2"/>
  <c r="L32" i="3" s="1"/>
  <c r="K84" i="2"/>
  <c r="K32" i="3" s="1"/>
  <c r="J84" i="2"/>
  <c r="J32" i="3" s="1"/>
  <c r="I84" i="2"/>
  <c r="I32" i="3" s="1"/>
  <c r="H84" i="2"/>
  <c r="H32" i="3" s="1"/>
  <c r="G84" i="2"/>
  <c r="G32" i="3" s="1"/>
  <c r="F84" i="2"/>
  <c r="F32" i="3" s="1"/>
  <c r="E84" i="2"/>
  <c r="E32" i="3" s="1"/>
  <c r="D84" i="2"/>
  <c r="D32" i="3" s="1"/>
  <c r="AC83" i="2"/>
  <c r="AB83" i="2"/>
  <c r="AA83" i="2"/>
  <c r="Z83" i="2"/>
  <c r="Y83" i="2"/>
  <c r="X83" i="2"/>
  <c r="W83" i="2"/>
  <c r="V83" i="2"/>
  <c r="U83" i="2"/>
  <c r="T83" i="2"/>
  <c r="S83" i="2"/>
  <c r="R83" i="2"/>
  <c r="Q83" i="2"/>
  <c r="P83" i="2"/>
  <c r="O83" i="2"/>
  <c r="N83" i="2"/>
  <c r="M83" i="2"/>
  <c r="L83" i="2"/>
  <c r="K83" i="2"/>
  <c r="J83" i="2"/>
  <c r="I83" i="2"/>
  <c r="H83" i="2"/>
  <c r="G83" i="2"/>
  <c r="F83" i="2"/>
  <c r="E83" i="2"/>
  <c r="D83" i="2"/>
  <c r="AC82" i="2"/>
  <c r="AC31" i="3" s="1"/>
  <c r="AB82" i="2"/>
  <c r="AB31" i="3" s="1"/>
  <c r="AA82" i="2"/>
  <c r="AA31" i="3" s="1"/>
  <c r="Z82" i="2"/>
  <c r="Z31" i="3" s="1"/>
  <c r="Y82" i="2"/>
  <c r="Y31" i="3" s="1"/>
  <c r="X82" i="2"/>
  <c r="X31" i="3" s="1"/>
  <c r="W82" i="2"/>
  <c r="W31" i="3" s="1"/>
  <c r="V82" i="2"/>
  <c r="V31" i="3" s="1"/>
  <c r="U82" i="2"/>
  <c r="U31" i="3" s="1"/>
  <c r="T82" i="2"/>
  <c r="T31" i="3" s="1"/>
  <c r="S82" i="2"/>
  <c r="S31" i="3" s="1"/>
  <c r="R82" i="2"/>
  <c r="R31" i="3" s="1"/>
  <c r="Q82" i="2"/>
  <c r="Q31" i="3" s="1"/>
  <c r="P82" i="2"/>
  <c r="P31" i="3" s="1"/>
  <c r="O82" i="2"/>
  <c r="O31" i="3" s="1"/>
  <c r="N82" i="2"/>
  <c r="N31" i="3" s="1"/>
  <c r="M82" i="2"/>
  <c r="M31" i="3" s="1"/>
  <c r="L82" i="2"/>
  <c r="L31" i="3" s="1"/>
  <c r="K82" i="2"/>
  <c r="K31" i="3" s="1"/>
  <c r="J82" i="2"/>
  <c r="J31" i="3" s="1"/>
  <c r="I82" i="2"/>
  <c r="I31" i="3" s="1"/>
  <c r="H82" i="2"/>
  <c r="H31" i="3" s="1"/>
  <c r="G82" i="2"/>
  <c r="G31" i="3" s="1"/>
  <c r="F82" i="2"/>
  <c r="F31" i="3" s="1"/>
  <c r="E82" i="2"/>
  <c r="E31" i="3" s="1"/>
  <c r="D82" i="2"/>
  <c r="D31" i="3" s="1"/>
  <c r="AC81" i="2"/>
  <c r="AB81" i="2"/>
  <c r="AA81" i="2"/>
  <c r="Z81" i="2"/>
  <c r="Y81" i="2"/>
  <c r="X81" i="2"/>
  <c r="W81" i="2"/>
  <c r="V81" i="2"/>
  <c r="U81" i="2"/>
  <c r="T81" i="2"/>
  <c r="S81" i="2"/>
  <c r="R81" i="2"/>
  <c r="Q81" i="2"/>
  <c r="P81" i="2"/>
  <c r="O81" i="2"/>
  <c r="N81" i="2"/>
  <c r="M81" i="2"/>
  <c r="L81" i="2"/>
  <c r="K81" i="2"/>
  <c r="J81" i="2"/>
  <c r="I81" i="2"/>
  <c r="H81" i="2"/>
  <c r="G81" i="2"/>
  <c r="F81" i="2"/>
  <c r="E81" i="2"/>
  <c r="D81" i="2"/>
  <c r="AC80" i="2"/>
  <c r="AC30" i="3" s="1"/>
  <c r="AB80" i="2"/>
  <c r="AB30" i="3" s="1"/>
  <c r="AA80" i="2"/>
  <c r="AA30" i="3" s="1"/>
  <c r="Z80" i="2"/>
  <c r="Z30" i="3" s="1"/>
  <c r="Y80" i="2"/>
  <c r="Y30" i="3" s="1"/>
  <c r="X80" i="2"/>
  <c r="X30" i="3" s="1"/>
  <c r="W80" i="2"/>
  <c r="W30" i="3" s="1"/>
  <c r="V80" i="2"/>
  <c r="V30" i="3" s="1"/>
  <c r="U80" i="2"/>
  <c r="U30" i="3" s="1"/>
  <c r="T80" i="2"/>
  <c r="T30" i="3" s="1"/>
  <c r="S80" i="2"/>
  <c r="S30" i="3" s="1"/>
  <c r="R80" i="2"/>
  <c r="R30" i="3" s="1"/>
  <c r="Q80" i="2"/>
  <c r="Q30" i="3" s="1"/>
  <c r="P80" i="2"/>
  <c r="P30" i="3" s="1"/>
  <c r="O80" i="2"/>
  <c r="O30" i="3" s="1"/>
  <c r="N80" i="2"/>
  <c r="N30" i="3" s="1"/>
  <c r="M80" i="2"/>
  <c r="M30" i="3" s="1"/>
  <c r="L80" i="2"/>
  <c r="L30" i="3" s="1"/>
  <c r="K80" i="2"/>
  <c r="K30" i="3" s="1"/>
  <c r="J80" i="2"/>
  <c r="J30" i="3" s="1"/>
  <c r="I80" i="2"/>
  <c r="I30" i="3" s="1"/>
  <c r="H80" i="2"/>
  <c r="H30" i="3" s="1"/>
  <c r="G80" i="2"/>
  <c r="G30" i="3" s="1"/>
  <c r="F80" i="2"/>
  <c r="F30" i="3" s="1"/>
  <c r="E80" i="2"/>
  <c r="E30" i="3" s="1"/>
  <c r="D80" i="2"/>
  <c r="D30" i="3" s="1"/>
  <c r="W79" i="2"/>
  <c r="W29" i="3" s="1"/>
  <c r="U79" i="2"/>
  <c r="U29" i="3" s="1"/>
  <c r="S79" i="2"/>
  <c r="S29" i="3" s="1"/>
  <c r="Q79" i="2"/>
  <c r="Q29" i="3" s="1"/>
  <c r="L79" i="2"/>
  <c r="L29" i="3" s="1"/>
  <c r="J79" i="2"/>
  <c r="J29" i="3" s="1"/>
  <c r="I79" i="2"/>
  <c r="I29" i="3" s="1"/>
  <c r="E79" i="2"/>
  <c r="E29" i="3" s="1"/>
  <c r="W78" i="2"/>
  <c r="U78" i="2"/>
  <c r="S78" i="2"/>
  <c r="Q78" i="2"/>
  <c r="L78" i="2"/>
  <c r="J78" i="2"/>
  <c r="I78" i="2"/>
  <c r="E78" i="2"/>
  <c r="W77" i="2"/>
  <c r="W28" i="3" s="1"/>
  <c r="U77" i="2"/>
  <c r="U28" i="3" s="1"/>
  <c r="S77" i="2"/>
  <c r="S28" i="3" s="1"/>
  <c r="Q77" i="2"/>
  <c r="Q28" i="3" s="1"/>
  <c r="L77" i="2"/>
  <c r="L28" i="3" s="1"/>
  <c r="J77" i="2"/>
  <c r="J28" i="3" s="1"/>
  <c r="I77" i="2"/>
  <c r="I28" i="3" s="1"/>
  <c r="E77" i="2"/>
  <c r="E28" i="3" s="1"/>
  <c r="W76" i="2"/>
  <c r="U76" i="2"/>
  <c r="S76" i="2"/>
  <c r="Q76" i="2"/>
  <c r="L76" i="2"/>
  <c r="J76" i="2"/>
  <c r="I76" i="2"/>
  <c r="E76" i="2"/>
  <c r="W75" i="2"/>
  <c r="W27" i="3" s="1"/>
  <c r="U75" i="2"/>
  <c r="U27" i="3" s="1"/>
  <c r="S75" i="2"/>
  <c r="S27" i="3" s="1"/>
  <c r="Q75" i="2"/>
  <c r="Q27" i="3" s="1"/>
  <c r="L75" i="2"/>
  <c r="L27" i="3" s="1"/>
  <c r="J75" i="2"/>
  <c r="J27" i="3" s="1"/>
  <c r="I75" i="2"/>
  <c r="I27" i="3" s="1"/>
  <c r="E75" i="2"/>
  <c r="E27" i="3" s="1"/>
  <c r="AC74" i="2"/>
  <c r="AB74" i="2"/>
  <c r="AA74" i="2"/>
  <c r="Z74" i="2"/>
  <c r="Y74" i="2"/>
  <c r="X74" i="2"/>
  <c r="W74" i="2"/>
  <c r="V74" i="2"/>
  <c r="U74" i="2"/>
  <c r="T74" i="2"/>
  <c r="S74" i="2"/>
  <c r="R74" i="2"/>
  <c r="Q74" i="2"/>
  <c r="P74" i="2"/>
  <c r="O74" i="2"/>
  <c r="N74" i="2"/>
  <c r="M74" i="2"/>
  <c r="L74" i="2"/>
  <c r="K74" i="2"/>
  <c r="J74" i="2"/>
  <c r="I74" i="2"/>
  <c r="H74" i="2"/>
  <c r="G74" i="2"/>
  <c r="F74" i="2"/>
  <c r="E74" i="2"/>
  <c r="D74" i="2"/>
  <c r="AC73" i="2"/>
  <c r="AB73" i="2"/>
  <c r="AA73" i="2"/>
  <c r="Z73" i="2"/>
  <c r="Y73" i="2"/>
  <c r="X73" i="2"/>
  <c r="W73" i="2"/>
  <c r="V73" i="2"/>
  <c r="U73" i="2"/>
  <c r="T73" i="2"/>
  <c r="S73" i="2"/>
  <c r="R73" i="2"/>
  <c r="Q73" i="2"/>
  <c r="P73" i="2"/>
  <c r="O73" i="2"/>
  <c r="N73" i="2"/>
  <c r="M73" i="2"/>
  <c r="L73" i="2"/>
  <c r="K73" i="2"/>
  <c r="J73" i="2"/>
  <c r="I73" i="2"/>
  <c r="H73" i="2"/>
  <c r="G73" i="2"/>
  <c r="F73" i="2"/>
  <c r="E73" i="2"/>
  <c r="D73" i="2"/>
  <c r="AC72" i="2"/>
  <c r="AB72" i="2"/>
  <c r="AA72" i="2"/>
  <c r="Z72" i="2"/>
  <c r="Y72" i="2"/>
  <c r="X72" i="2"/>
  <c r="W72" i="2"/>
  <c r="V72" i="2"/>
  <c r="U72" i="2"/>
  <c r="T72" i="2"/>
  <c r="S72" i="2"/>
  <c r="R72" i="2"/>
  <c r="Q72" i="2"/>
  <c r="P72" i="2"/>
  <c r="O72" i="2"/>
  <c r="N72" i="2"/>
  <c r="M72" i="2"/>
  <c r="L72" i="2"/>
  <c r="K72" i="2"/>
  <c r="J72" i="2"/>
  <c r="I72" i="2"/>
  <c r="H72" i="2"/>
  <c r="G72" i="2"/>
  <c r="F72" i="2"/>
  <c r="E72" i="2"/>
  <c r="D72" i="2"/>
  <c r="AC71" i="2"/>
  <c r="AB71" i="2"/>
  <c r="AA71" i="2"/>
  <c r="Z71" i="2"/>
  <c r="Y71" i="2"/>
  <c r="X71" i="2"/>
  <c r="W71" i="2"/>
  <c r="V71" i="2"/>
  <c r="U71" i="2"/>
  <c r="T71" i="2"/>
  <c r="S71" i="2"/>
  <c r="R71" i="2"/>
  <c r="Q71" i="2"/>
  <c r="P71" i="2"/>
  <c r="O71" i="2"/>
  <c r="N71" i="2"/>
  <c r="M71" i="2"/>
  <c r="L71" i="2"/>
  <c r="K71" i="2"/>
  <c r="J71" i="2"/>
  <c r="I71" i="2"/>
  <c r="H71" i="2"/>
  <c r="G71" i="2"/>
  <c r="F71" i="2"/>
  <c r="E71" i="2"/>
  <c r="D71" i="2"/>
  <c r="AC70" i="2"/>
  <c r="AB70" i="2"/>
  <c r="AA70" i="2"/>
  <c r="Z70" i="2"/>
  <c r="Y70" i="2"/>
  <c r="X70" i="2"/>
  <c r="W70" i="2"/>
  <c r="V70" i="2"/>
  <c r="U70" i="2"/>
  <c r="T70" i="2"/>
  <c r="S70" i="2"/>
  <c r="R70" i="2"/>
  <c r="Q70" i="2"/>
  <c r="P70" i="2"/>
  <c r="O70" i="2"/>
  <c r="N70" i="2"/>
  <c r="M70" i="2"/>
  <c r="L70" i="2"/>
  <c r="K70" i="2"/>
  <c r="J70" i="2"/>
  <c r="I70" i="2"/>
  <c r="H70" i="2"/>
  <c r="G70" i="2"/>
  <c r="F70" i="2"/>
  <c r="E70" i="2"/>
  <c r="D70" i="2"/>
  <c r="AC69" i="2"/>
  <c r="AB69" i="2"/>
  <c r="AA69" i="2"/>
  <c r="Z69" i="2"/>
  <c r="Y69" i="2"/>
  <c r="X69" i="2"/>
  <c r="W69" i="2"/>
  <c r="V69" i="2"/>
  <c r="U69" i="2"/>
  <c r="T69" i="2"/>
  <c r="S69" i="2"/>
  <c r="R69" i="2"/>
  <c r="Q69" i="2"/>
  <c r="P69" i="2"/>
  <c r="O69" i="2"/>
  <c r="N69" i="2"/>
  <c r="M69" i="2"/>
  <c r="L69" i="2"/>
  <c r="K69" i="2"/>
  <c r="J69" i="2"/>
  <c r="I69" i="2"/>
  <c r="H69" i="2"/>
  <c r="G69" i="2"/>
  <c r="F69" i="2"/>
  <c r="E69" i="2"/>
  <c r="D69" i="2"/>
  <c r="AC68" i="2"/>
  <c r="AB68" i="2"/>
  <c r="AA68" i="2"/>
  <c r="Z68" i="2"/>
  <c r="Y68" i="2"/>
  <c r="X68" i="2"/>
  <c r="W68" i="2"/>
  <c r="V68" i="2"/>
  <c r="U68" i="2"/>
  <c r="T68" i="2"/>
  <c r="S68" i="2"/>
  <c r="R68" i="2"/>
  <c r="Q68" i="2"/>
  <c r="P68" i="2"/>
  <c r="O68" i="2"/>
  <c r="N68" i="2"/>
  <c r="M68" i="2"/>
  <c r="L68" i="2"/>
  <c r="K68" i="2"/>
  <c r="J68" i="2"/>
  <c r="I68" i="2"/>
  <c r="H68" i="2"/>
  <c r="G68" i="2"/>
  <c r="F68" i="2"/>
  <c r="E68" i="2"/>
  <c r="D68" i="2"/>
  <c r="AC67" i="2"/>
  <c r="AB67" i="2"/>
  <c r="AA67" i="2"/>
  <c r="Z67" i="2"/>
  <c r="Y67" i="2"/>
  <c r="X67" i="2"/>
  <c r="W67" i="2"/>
  <c r="V67" i="2"/>
  <c r="U67" i="2"/>
  <c r="T67" i="2"/>
  <c r="S67" i="2"/>
  <c r="R67" i="2"/>
  <c r="Q67" i="2"/>
  <c r="P67" i="2"/>
  <c r="O67" i="2"/>
  <c r="N67" i="2"/>
  <c r="M67" i="2"/>
  <c r="L67" i="2"/>
  <c r="K67" i="2"/>
  <c r="J67" i="2"/>
  <c r="I67" i="2"/>
  <c r="H67" i="2"/>
  <c r="G67" i="2"/>
  <c r="F67" i="2"/>
  <c r="E67" i="2"/>
  <c r="D67" i="2"/>
  <c r="AC66" i="2"/>
  <c r="AB66" i="2"/>
  <c r="AA66" i="2"/>
  <c r="Z66" i="2"/>
  <c r="Y66" i="2"/>
  <c r="X66" i="2"/>
  <c r="W66" i="2"/>
  <c r="V66" i="2"/>
  <c r="U66" i="2"/>
  <c r="T66" i="2"/>
  <c r="S66" i="2"/>
  <c r="Q66" i="2"/>
  <c r="P66" i="2"/>
  <c r="O66" i="2"/>
  <c r="N66" i="2"/>
  <c r="M66" i="2"/>
  <c r="L66" i="2"/>
  <c r="J66" i="2"/>
  <c r="I66" i="2"/>
  <c r="H66" i="2"/>
  <c r="G66" i="2"/>
  <c r="F66" i="2"/>
  <c r="E66" i="2"/>
  <c r="D66" i="2"/>
  <c r="AC65" i="2"/>
  <c r="AB65" i="2"/>
  <c r="AA65" i="2"/>
  <c r="Z65" i="2"/>
  <c r="Y65" i="2"/>
  <c r="X65" i="2"/>
  <c r="W65" i="2"/>
  <c r="V65" i="2"/>
  <c r="U65" i="2"/>
  <c r="T65" i="2"/>
  <c r="S65" i="2"/>
  <c r="Q65" i="2"/>
  <c r="P65" i="2"/>
  <c r="O65" i="2"/>
  <c r="N65" i="2"/>
  <c r="M65" i="2"/>
  <c r="L65" i="2"/>
  <c r="J65" i="2"/>
  <c r="I65" i="2"/>
  <c r="H65" i="2"/>
  <c r="G65" i="2"/>
  <c r="F65" i="2"/>
  <c r="E65" i="2"/>
  <c r="D65" i="2"/>
  <c r="AC64" i="2"/>
  <c r="AB64" i="2"/>
  <c r="AA64" i="2"/>
  <c r="Z64" i="2"/>
  <c r="Y64" i="2"/>
  <c r="X64" i="2"/>
  <c r="W64" i="2"/>
  <c r="V64" i="2"/>
  <c r="U64" i="2"/>
  <c r="T64" i="2"/>
  <c r="S64" i="2"/>
  <c r="Q64" i="2"/>
  <c r="P64" i="2"/>
  <c r="O64" i="2"/>
  <c r="N64" i="2"/>
  <c r="M64" i="2"/>
  <c r="L64" i="2"/>
  <c r="J64" i="2"/>
  <c r="I64" i="2"/>
  <c r="H64" i="2"/>
  <c r="G64" i="2"/>
  <c r="F64" i="2"/>
  <c r="E64" i="2"/>
  <c r="D64" i="2"/>
  <c r="AC63" i="2"/>
  <c r="AB63" i="2"/>
  <c r="AA63" i="2"/>
  <c r="Z63" i="2"/>
  <c r="Y63" i="2"/>
  <c r="X63" i="2"/>
  <c r="W63" i="2"/>
  <c r="V63" i="2"/>
  <c r="U63" i="2"/>
  <c r="T63" i="2"/>
  <c r="S63" i="2"/>
  <c r="Q63" i="2"/>
  <c r="P63" i="2"/>
  <c r="O63" i="2"/>
  <c r="N63" i="2"/>
  <c r="M63" i="2"/>
  <c r="L63" i="2"/>
  <c r="J63" i="2"/>
  <c r="I63" i="2"/>
  <c r="H63" i="2"/>
  <c r="G63" i="2"/>
  <c r="F63" i="2"/>
  <c r="E63" i="2"/>
  <c r="D63" i="2"/>
  <c r="AC62" i="2"/>
  <c r="AB62" i="2"/>
  <c r="AA62" i="2"/>
  <c r="Z62" i="2"/>
  <c r="Y62" i="2"/>
  <c r="X62" i="2"/>
  <c r="W62" i="2"/>
  <c r="V62" i="2"/>
  <c r="U62" i="2"/>
  <c r="T62" i="2"/>
  <c r="S62" i="2"/>
  <c r="Q62" i="2"/>
  <c r="P62" i="2"/>
  <c r="O62" i="2"/>
  <c r="N62" i="2"/>
  <c r="M62" i="2"/>
  <c r="L62" i="2"/>
  <c r="J62" i="2"/>
  <c r="I62" i="2"/>
  <c r="H62" i="2"/>
  <c r="G62" i="2"/>
  <c r="F62" i="2"/>
  <c r="E62" i="2"/>
  <c r="D62" i="2"/>
  <c r="AC61" i="2"/>
  <c r="AC26" i="3" s="1"/>
  <c r="AB61" i="2"/>
  <c r="AB26" i="3" s="1"/>
  <c r="AA61" i="2"/>
  <c r="AA26" i="3" s="1"/>
  <c r="Z61" i="2"/>
  <c r="Z26" i="3" s="1"/>
  <c r="Y61" i="2"/>
  <c r="Y26" i="3" s="1"/>
  <c r="X61" i="2"/>
  <c r="X26" i="3" s="1"/>
  <c r="W61" i="2"/>
  <c r="W26" i="3" s="1"/>
  <c r="V61" i="2"/>
  <c r="V26" i="3" s="1"/>
  <c r="U61" i="2"/>
  <c r="U26" i="3" s="1"/>
  <c r="T61" i="2"/>
  <c r="T26" i="3" s="1"/>
  <c r="S61" i="2"/>
  <c r="S26" i="3" s="1"/>
  <c r="R61" i="2"/>
  <c r="R26" i="3" s="1"/>
  <c r="Q61" i="2"/>
  <c r="Q26" i="3" s="1"/>
  <c r="P61" i="2"/>
  <c r="P26" i="3" s="1"/>
  <c r="O61" i="2"/>
  <c r="O26" i="3" s="1"/>
  <c r="N61" i="2"/>
  <c r="N26" i="3" s="1"/>
  <c r="M61" i="2"/>
  <c r="M26" i="3" s="1"/>
  <c r="L61" i="2"/>
  <c r="L26" i="3" s="1"/>
  <c r="K61" i="2"/>
  <c r="K26" i="3" s="1"/>
  <c r="J61" i="2"/>
  <c r="J26" i="3" s="1"/>
  <c r="I61" i="2"/>
  <c r="I26" i="3" s="1"/>
  <c r="H61" i="2"/>
  <c r="H26" i="3" s="1"/>
  <c r="G61" i="2"/>
  <c r="G26" i="3" s="1"/>
  <c r="F61" i="2"/>
  <c r="F26" i="3" s="1"/>
  <c r="E61" i="2"/>
  <c r="E26" i="3" s="1"/>
  <c r="D61" i="2"/>
  <c r="D26" i="3" s="1"/>
  <c r="AC60" i="2"/>
  <c r="AB60" i="2"/>
  <c r="AA60" i="2"/>
  <c r="Z60" i="2"/>
  <c r="Y60" i="2"/>
  <c r="X60" i="2"/>
  <c r="W60" i="2"/>
  <c r="V60" i="2"/>
  <c r="U60" i="2"/>
  <c r="T60" i="2"/>
  <c r="S60" i="2"/>
  <c r="R60" i="2"/>
  <c r="Q60" i="2"/>
  <c r="P60" i="2"/>
  <c r="O60" i="2"/>
  <c r="N60" i="2"/>
  <c r="M60" i="2"/>
  <c r="L60" i="2"/>
  <c r="K60" i="2"/>
  <c r="J60" i="2"/>
  <c r="I60" i="2"/>
  <c r="H60" i="2"/>
  <c r="G60" i="2"/>
  <c r="F60" i="2"/>
  <c r="E60" i="2"/>
  <c r="D60" i="2"/>
  <c r="AC59" i="2"/>
  <c r="AC25" i="3" s="1"/>
  <c r="AB59" i="2"/>
  <c r="AB25" i="3" s="1"/>
  <c r="AA59" i="2"/>
  <c r="AA25" i="3" s="1"/>
  <c r="Z59" i="2"/>
  <c r="Y59" i="2"/>
  <c r="X59" i="2"/>
  <c r="X25" i="3" s="1"/>
  <c r="W59" i="2"/>
  <c r="W25" i="3" s="1"/>
  <c r="V59" i="2"/>
  <c r="V25" i="3" s="1"/>
  <c r="U59" i="2"/>
  <c r="U25" i="3" s="1"/>
  <c r="T59" i="2"/>
  <c r="T25" i="3" s="1"/>
  <c r="S59" i="2"/>
  <c r="S25" i="3" s="1"/>
  <c r="R59" i="2"/>
  <c r="Q59" i="2"/>
  <c r="Q25" i="3" s="1"/>
  <c r="P59" i="2"/>
  <c r="P25" i="3" s="1"/>
  <c r="O59" i="2"/>
  <c r="O25" i="3" s="1"/>
  <c r="N59" i="2"/>
  <c r="N25" i="3" s="1"/>
  <c r="M59" i="2"/>
  <c r="M25" i="3" s="1"/>
  <c r="L59" i="2"/>
  <c r="L25" i="3" s="1"/>
  <c r="K59" i="2"/>
  <c r="K25" i="3" s="1"/>
  <c r="J59" i="2"/>
  <c r="I59" i="2"/>
  <c r="I25" i="3" s="1"/>
  <c r="H59" i="2"/>
  <c r="H25" i="3" s="1"/>
  <c r="G59" i="2"/>
  <c r="G25" i="3" s="1"/>
  <c r="F59" i="2"/>
  <c r="F25" i="3" s="1"/>
  <c r="E59" i="2"/>
  <c r="E25" i="3" s="1"/>
  <c r="D59" i="2"/>
  <c r="D25" i="3" s="1"/>
  <c r="AC58" i="2"/>
  <c r="AB58" i="2"/>
  <c r="AA58" i="2"/>
  <c r="Z58" i="2"/>
  <c r="Y58" i="2"/>
  <c r="X58" i="2"/>
  <c r="W58" i="2"/>
  <c r="V58" i="2"/>
  <c r="U58" i="2"/>
  <c r="T58" i="2"/>
  <c r="S58" i="2"/>
  <c r="R58" i="2"/>
  <c r="Q58" i="2"/>
  <c r="P58" i="2"/>
  <c r="O58" i="2"/>
  <c r="N58" i="2"/>
  <c r="M58" i="2"/>
  <c r="L58" i="2"/>
  <c r="K58" i="2"/>
  <c r="J58" i="2"/>
  <c r="I58" i="2"/>
  <c r="H58" i="2"/>
  <c r="G58" i="2"/>
  <c r="F58" i="2"/>
  <c r="E58" i="2"/>
  <c r="D58" i="2"/>
  <c r="AC57" i="2"/>
  <c r="AB57" i="2"/>
  <c r="AB24" i="3" s="1"/>
  <c r="AA57" i="2"/>
  <c r="AA24" i="3" s="1"/>
  <c r="Z57" i="2"/>
  <c r="Z24" i="3" s="1"/>
  <c r="Y57" i="2"/>
  <c r="X57" i="2"/>
  <c r="W57" i="2"/>
  <c r="W24" i="3" s="1"/>
  <c r="V57" i="2"/>
  <c r="V24" i="3" s="1"/>
  <c r="U57" i="2"/>
  <c r="T57" i="2"/>
  <c r="T24" i="3" s="1"/>
  <c r="S57" i="2"/>
  <c r="S24" i="3" s="1"/>
  <c r="R57" i="2"/>
  <c r="R24" i="3" s="1"/>
  <c r="Q57" i="2"/>
  <c r="P57" i="2"/>
  <c r="O57" i="2"/>
  <c r="O24" i="3" s="1"/>
  <c r="N57" i="2"/>
  <c r="N24" i="3" s="1"/>
  <c r="M57" i="2"/>
  <c r="M24" i="3" s="1"/>
  <c r="L57" i="2"/>
  <c r="L24" i="3" s="1"/>
  <c r="K57" i="2"/>
  <c r="K24" i="3" s="1"/>
  <c r="J57" i="2"/>
  <c r="J24" i="3" s="1"/>
  <c r="I57" i="2"/>
  <c r="H57" i="2"/>
  <c r="G57" i="2"/>
  <c r="G24" i="3" s="1"/>
  <c r="F57" i="2"/>
  <c r="F24" i="3" s="1"/>
  <c r="E57" i="2"/>
  <c r="E24" i="3" s="1"/>
  <c r="D57" i="2"/>
  <c r="D24" i="3" s="1"/>
  <c r="Y56" i="2"/>
  <c r="Y23" i="3" s="1"/>
  <c r="M56" i="2"/>
  <c r="M23" i="3" s="1"/>
  <c r="Y55" i="2"/>
  <c r="M55" i="2"/>
  <c r="Y54" i="2"/>
  <c r="Y22" i="3" s="1"/>
  <c r="M54" i="2"/>
  <c r="M22" i="3" s="1"/>
  <c r="Y53" i="2"/>
  <c r="M53" i="2"/>
  <c r="Y52" i="2"/>
  <c r="Y21" i="3" s="1"/>
  <c r="M52" i="2"/>
  <c r="M21" i="3" s="1"/>
  <c r="Y51" i="2"/>
  <c r="Y20" i="3" s="1"/>
  <c r="M51" i="2"/>
  <c r="M20" i="3" s="1"/>
  <c r="Y50" i="2"/>
  <c r="M50" i="2"/>
  <c r="Y49" i="2"/>
  <c r="Y19" i="3" s="1"/>
  <c r="M49" i="2"/>
  <c r="M19" i="3" s="1"/>
  <c r="Y48" i="2"/>
  <c r="M48" i="2"/>
  <c r="Y47" i="2"/>
  <c r="Y18" i="3" s="1"/>
  <c r="M47" i="2"/>
  <c r="M18" i="3" s="1"/>
  <c r="Y46" i="2"/>
  <c r="M46" i="2"/>
  <c r="Y45" i="2"/>
  <c r="M45" i="2"/>
  <c r="Y44" i="2"/>
  <c r="M44" i="2"/>
  <c r="AC43" i="2"/>
  <c r="AB43" i="2"/>
  <c r="AA43" i="2"/>
  <c r="Z43" i="2"/>
  <c r="Y43" i="2"/>
  <c r="X43" i="2"/>
  <c r="W43" i="2"/>
  <c r="V43" i="2"/>
  <c r="U43" i="2"/>
  <c r="T43" i="2"/>
  <c r="S43" i="2"/>
  <c r="R43" i="2"/>
  <c r="Q43" i="2"/>
  <c r="P43" i="2"/>
  <c r="O43" i="2"/>
  <c r="N43" i="2"/>
  <c r="M43" i="2"/>
  <c r="L43" i="2"/>
  <c r="K43" i="2"/>
  <c r="J43" i="2"/>
  <c r="I43" i="2"/>
  <c r="H43" i="2"/>
  <c r="G43" i="2"/>
  <c r="F43" i="2"/>
  <c r="E43" i="2"/>
  <c r="D43" i="2"/>
  <c r="AC42" i="2"/>
  <c r="AB42" i="2"/>
  <c r="AA42" i="2"/>
  <c r="Z42" i="2"/>
  <c r="Y42" i="2"/>
  <c r="X42" i="2"/>
  <c r="W42" i="2"/>
  <c r="V42" i="2"/>
  <c r="U42" i="2"/>
  <c r="T42" i="2"/>
  <c r="S42" i="2"/>
  <c r="R42" i="2"/>
  <c r="Q42" i="2"/>
  <c r="P42" i="2"/>
  <c r="O42" i="2"/>
  <c r="N42" i="2"/>
  <c r="M42" i="2"/>
  <c r="L42" i="2"/>
  <c r="K42" i="2"/>
  <c r="J42" i="2"/>
  <c r="I42" i="2"/>
  <c r="H42" i="2"/>
  <c r="G42" i="2"/>
  <c r="F42" i="2"/>
  <c r="E42" i="2"/>
  <c r="D42" i="2"/>
  <c r="AC41" i="2"/>
  <c r="AB41" i="2"/>
  <c r="AA41" i="2"/>
  <c r="Z41" i="2"/>
  <c r="Y41" i="2"/>
  <c r="X41" i="2"/>
  <c r="W41" i="2"/>
  <c r="V41" i="2"/>
  <c r="U41" i="2"/>
  <c r="T41" i="2"/>
  <c r="S41" i="2"/>
  <c r="R41" i="2"/>
  <c r="Q41" i="2"/>
  <c r="P41" i="2"/>
  <c r="O41" i="2"/>
  <c r="N41" i="2"/>
  <c r="M41" i="2"/>
  <c r="L41" i="2"/>
  <c r="K41" i="2"/>
  <c r="J41" i="2"/>
  <c r="I41" i="2"/>
  <c r="H41" i="2"/>
  <c r="G41" i="2"/>
  <c r="F41" i="2"/>
  <c r="E41" i="2"/>
  <c r="D41" i="2"/>
  <c r="AC40" i="2"/>
  <c r="AB40" i="2"/>
  <c r="AA40" i="2"/>
  <c r="Z40" i="2"/>
  <c r="Y40" i="2"/>
  <c r="X40" i="2"/>
  <c r="W40" i="2"/>
  <c r="V40" i="2"/>
  <c r="U40" i="2"/>
  <c r="T40" i="2"/>
  <c r="S40" i="2"/>
  <c r="R40" i="2"/>
  <c r="Q40" i="2"/>
  <c r="P40" i="2"/>
  <c r="O40" i="2"/>
  <c r="N40" i="2"/>
  <c r="M40" i="2"/>
  <c r="L40" i="2"/>
  <c r="K40" i="2"/>
  <c r="J40" i="2"/>
  <c r="I40" i="2"/>
  <c r="H40" i="2"/>
  <c r="G40" i="2"/>
  <c r="F40" i="2"/>
  <c r="E40" i="2"/>
  <c r="D40" i="2"/>
  <c r="AC39" i="2"/>
  <c r="AB39" i="2"/>
  <c r="AA39" i="2"/>
  <c r="Z39" i="2"/>
  <c r="Y39" i="2"/>
  <c r="X39" i="2"/>
  <c r="W39" i="2"/>
  <c r="V39" i="2"/>
  <c r="U39" i="2"/>
  <c r="T39" i="2"/>
  <c r="S39" i="2"/>
  <c r="R39" i="2"/>
  <c r="Q39" i="2"/>
  <c r="P39" i="2"/>
  <c r="O39" i="2"/>
  <c r="N39" i="2"/>
  <c r="M39" i="2"/>
  <c r="L39" i="2"/>
  <c r="K39" i="2"/>
  <c r="J39" i="2"/>
  <c r="I39" i="2"/>
  <c r="H39" i="2"/>
  <c r="G39" i="2"/>
  <c r="F39" i="2"/>
  <c r="E39" i="2"/>
  <c r="D39" i="2"/>
  <c r="AC38" i="2"/>
  <c r="AB38" i="2"/>
  <c r="AA38" i="2"/>
  <c r="Z38" i="2"/>
  <c r="Y38" i="2"/>
  <c r="X38" i="2"/>
  <c r="W38" i="2"/>
  <c r="V38" i="2"/>
  <c r="U38" i="2"/>
  <c r="T38" i="2"/>
  <c r="S38" i="2"/>
  <c r="R38" i="2"/>
  <c r="Q38" i="2"/>
  <c r="P38" i="2"/>
  <c r="O38" i="2"/>
  <c r="N38" i="2"/>
  <c r="M38" i="2"/>
  <c r="L38" i="2"/>
  <c r="K38" i="2"/>
  <c r="J38" i="2"/>
  <c r="I38" i="2"/>
  <c r="H38" i="2"/>
  <c r="G38" i="2"/>
  <c r="F38" i="2"/>
  <c r="E38" i="2"/>
  <c r="D38" i="2"/>
  <c r="AC37" i="2"/>
  <c r="AC17" i="3" s="1"/>
  <c r="AB37" i="2"/>
  <c r="AB17" i="3" s="1"/>
  <c r="AA37" i="2"/>
  <c r="AA17" i="3" s="1"/>
  <c r="Z37" i="2"/>
  <c r="Z17" i="3" s="1"/>
  <c r="Y37" i="2"/>
  <c r="Y17" i="3" s="1"/>
  <c r="X37" i="2"/>
  <c r="X17" i="3" s="1"/>
  <c r="W37" i="2"/>
  <c r="W17" i="3" s="1"/>
  <c r="V37" i="2"/>
  <c r="V17" i="3" s="1"/>
  <c r="U37" i="2"/>
  <c r="U17" i="3" s="1"/>
  <c r="T37" i="2"/>
  <c r="T17" i="3" s="1"/>
  <c r="S37" i="2"/>
  <c r="S17" i="3" s="1"/>
  <c r="R37" i="2"/>
  <c r="R17" i="3" s="1"/>
  <c r="Q37" i="2"/>
  <c r="Q17" i="3" s="1"/>
  <c r="P37" i="2"/>
  <c r="P17" i="3" s="1"/>
  <c r="O37" i="2"/>
  <c r="O17" i="3" s="1"/>
  <c r="N37" i="2"/>
  <c r="N17" i="3" s="1"/>
  <c r="M37" i="2"/>
  <c r="M17" i="3" s="1"/>
  <c r="L37" i="2"/>
  <c r="L17" i="3" s="1"/>
  <c r="K37" i="2"/>
  <c r="K17" i="3" s="1"/>
  <c r="J37" i="2"/>
  <c r="J17" i="3" s="1"/>
  <c r="I37" i="2"/>
  <c r="I17" i="3" s="1"/>
  <c r="H37" i="2"/>
  <c r="H17" i="3" s="1"/>
  <c r="G37" i="2"/>
  <c r="G17" i="3" s="1"/>
  <c r="F37" i="2"/>
  <c r="F17" i="3" s="1"/>
  <c r="E37" i="2"/>
  <c r="E17" i="3" s="1"/>
  <c r="D37" i="2"/>
  <c r="D17" i="3" s="1"/>
  <c r="AC36" i="2"/>
  <c r="AC16" i="3" s="1"/>
  <c r="AB36" i="2"/>
  <c r="AB16" i="3" s="1"/>
  <c r="AA36" i="2"/>
  <c r="AA16" i="3" s="1"/>
  <c r="Z36" i="2"/>
  <c r="Z16" i="3" s="1"/>
  <c r="Y36" i="2"/>
  <c r="Y16" i="3" s="1"/>
  <c r="X36" i="2"/>
  <c r="X16" i="3" s="1"/>
  <c r="W36" i="2"/>
  <c r="W16" i="3" s="1"/>
  <c r="V36" i="2"/>
  <c r="V16" i="3" s="1"/>
  <c r="U36" i="2"/>
  <c r="U16" i="3" s="1"/>
  <c r="T36" i="2"/>
  <c r="T16" i="3" s="1"/>
  <c r="S36" i="2"/>
  <c r="S16" i="3" s="1"/>
  <c r="R36" i="2"/>
  <c r="R16" i="3" s="1"/>
  <c r="Q36" i="2"/>
  <c r="Q16" i="3" s="1"/>
  <c r="P36" i="2"/>
  <c r="P16" i="3" s="1"/>
  <c r="O36" i="2"/>
  <c r="O16" i="3" s="1"/>
  <c r="N36" i="2"/>
  <c r="N16" i="3" s="1"/>
  <c r="M36" i="2"/>
  <c r="M16" i="3" s="1"/>
  <c r="L36" i="2"/>
  <c r="L16" i="3" s="1"/>
  <c r="K36" i="2"/>
  <c r="K16" i="3" s="1"/>
  <c r="J36" i="2"/>
  <c r="J16" i="3" s="1"/>
  <c r="I36" i="2"/>
  <c r="I16" i="3" s="1"/>
  <c r="H36" i="2"/>
  <c r="H16" i="3" s="1"/>
  <c r="G36" i="2"/>
  <c r="G16" i="3" s="1"/>
  <c r="F36" i="2"/>
  <c r="F16" i="3" s="1"/>
  <c r="E36" i="2"/>
  <c r="E16" i="3" s="1"/>
  <c r="D36" i="2"/>
  <c r="D16" i="3" s="1"/>
  <c r="AC35" i="2"/>
  <c r="AB35" i="2"/>
  <c r="AA35" i="2"/>
  <c r="Z35" i="2"/>
  <c r="Y35" i="2"/>
  <c r="X35" i="2"/>
  <c r="W35" i="2"/>
  <c r="V35" i="2"/>
  <c r="U35" i="2"/>
  <c r="T35" i="2"/>
  <c r="S35" i="2"/>
  <c r="R35" i="2"/>
  <c r="Q35" i="2"/>
  <c r="P35" i="2"/>
  <c r="O35" i="2"/>
  <c r="N35" i="2"/>
  <c r="M35" i="2"/>
  <c r="L35" i="2"/>
  <c r="K35" i="2"/>
  <c r="J35" i="2"/>
  <c r="I35" i="2"/>
  <c r="H35" i="2"/>
  <c r="G35" i="2"/>
  <c r="F35" i="2"/>
  <c r="E35" i="2"/>
  <c r="D35" i="2"/>
  <c r="AC34" i="2"/>
  <c r="AC15" i="3" s="1"/>
  <c r="AB34" i="2"/>
  <c r="AA34" i="2"/>
  <c r="Z34" i="2"/>
  <c r="Z15" i="3" s="1"/>
  <c r="Y34" i="2"/>
  <c r="Y15" i="3" s="1"/>
  <c r="X34" i="2"/>
  <c r="X15" i="3" s="1"/>
  <c r="W34" i="2"/>
  <c r="V34" i="2"/>
  <c r="U34" i="2"/>
  <c r="U15" i="3" s="1"/>
  <c r="T34" i="2"/>
  <c r="S34" i="2"/>
  <c r="R34" i="2"/>
  <c r="R15" i="3" s="1"/>
  <c r="Q34" i="2"/>
  <c r="Q15" i="3" s="1"/>
  <c r="P34" i="2"/>
  <c r="P15" i="3" s="1"/>
  <c r="O34" i="2"/>
  <c r="N34" i="2"/>
  <c r="M34" i="2"/>
  <c r="M15" i="3" s="1"/>
  <c r="L34" i="2"/>
  <c r="K34" i="2"/>
  <c r="J34" i="2"/>
  <c r="J15" i="3" s="1"/>
  <c r="I34" i="2"/>
  <c r="I15" i="3" s="1"/>
  <c r="H34" i="2"/>
  <c r="H15" i="3" s="1"/>
  <c r="G34" i="2"/>
  <c r="F34" i="2"/>
  <c r="E34" i="2"/>
  <c r="E15" i="3" s="1"/>
  <c r="D34" i="2"/>
  <c r="AC33" i="2"/>
  <c r="AB33" i="2"/>
  <c r="AA33" i="2"/>
  <c r="Z33" i="2"/>
  <c r="Y33" i="2"/>
  <c r="X33" i="2"/>
  <c r="W33" i="2"/>
  <c r="V33" i="2"/>
  <c r="U33" i="2"/>
  <c r="T33" i="2"/>
  <c r="S33" i="2"/>
  <c r="R33" i="2"/>
  <c r="Q33" i="2"/>
  <c r="P33" i="2"/>
  <c r="O33" i="2"/>
  <c r="N33" i="2"/>
  <c r="M33" i="2"/>
  <c r="L33" i="2"/>
  <c r="K33" i="2"/>
  <c r="J33" i="2"/>
  <c r="I33" i="2"/>
  <c r="H33" i="2"/>
  <c r="G33" i="2"/>
  <c r="F33" i="2"/>
  <c r="E33" i="2"/>
  <c r="D33" i="2"/>
  <c r="AC32" i="2"/>
  <c r="AC14" i="3" s="1"/>
  <c r="AB32" i="2"/>
  <c r="AB14" i="3" s="1"/>
  <c r="AA32" i="2"/>
  <c r="AA14" i="3" s="1"/>
  <c r="Z32" i="2"/>
  <c r="Z14" i="3" s="1"/>
  <c r="Y32" i="2"/>
  <c r="Y14" i="3" s="1"/>
  <c r="X32" i="2"/>
  <c r="W32" i="2"/>
  <c r="V32" i="2"/>
  <c r="V14" i="3" s="1"/>
  <c r="U32" i="2"/>
  <c r="U14" i="3" s="1"/>
  <c r="T32" i="2"/>
  <c r="T14" i="3" s="1"/>
  <c r="S32" i="2"/>
  <c r="S14" i="3" s="1"/>
  <c r="R32" i="2"/>
  <c r="R14" i="3" s="1"/>
  <c r="Q32" i="2"/>
  <c r="Q14" i="3" s="1"/>
  <c r="P32" i="2"/>
  <c r="O32" i="2"/>
  <c r="N32" i="2"/>
  <c r="N14" i="3" s="1"/>
  <c r="M32" i="2"/>
  <c r="M14" i="3" s="1"/>
  <c r="L32" i="2"/>
  <c r="L14" i="3" s="1"/>
  <c r="K32" i="2"/>
  <c r="K14" i="3" s="1"/>
  <c r="J32" i="2"/>
  <c r="J14" i="3" s="1"/>
  <c r="I32" i="2"/>
  <c r="I14" i="3" s="1"/>
  <c r="H32" i="2"/>
  <c r="G32" i="2"/>
  <c r="F32" i="2"/>
  <c r="F14" i="3" s="1"/>
  <c r="E32" i="2"/>
  <c r="E14" i="3" s="1"/>
  <c r="D32" i="2"/>
  <c r="D14" i="3" s="1"/>
  <c r="AC31" i="2"/>
  <c r="AC13" i="3" s="1"/>
  <c r="AB31" i="2"/>
  <c r="AB13" i="3" s="1"/>
  <c r="AA31" i="2"/>
  <c r="AA13" i="3" s="1"/>
  <c r="Z31" i="2"/>
  <c r="Z13" i="3" s="1"/>
  <c r="Y31" i="2"/>
  <c r="Y13" i="3" s="1"/>
  <c r="X31" i="2"/>
  <c r="X13" i="3" s="1"/>
  <c r="W31" i="2"/>
  <c r="W13" i="3" s="1"/>
  <c r="V31" i="2"/>
  <c r="V13" i="3" s="1"/>
  <c r="U31" i="2"/>
  <c r="U13" i="3" s="1"/>
  <c r="T31" i="2"/>
  <c r="T13" i="3" s="1"/>
  <c r="S31" i="2"/>
  <c r="S13" i="3" s="1"/>
  <c r="R31" i="2"/>
  <c r="R13" i="3" s="1"/>
  <c r="Q31" i="2"/>
  <c r="Q13" i="3" s="1"/>
  <c r="P31" i="2"/>
  <c r="P13" i="3" s="1"/>
  <c r="O31" i="2"/>
  <c r="O13" i="3" s="1"/>
  <c r="N31" i="2"/>
  <c r="N13" i="3" s="1"/>
  <c r="M31" i="2"/>
  <c r="M13" i="3" s="1"/>
  <c r="L31" i="2"/>
  <c r="L13" i="3" s="1"/>
  <c r="K31" i="2"/>
  <c r="K13" i="3" s="1"/>
  <c r="J31" i="2"/>
  <c r="J13" i="3" s="1"/>
  <c r="I31" i="2"/>
  <c r="I13" i="3" s="1"/>
  <c r="H31" i="2"/>
  <c r="H13" i="3" s="1"/>
  <c r="G31" i="2"/>
  <c r="G13" i="3" s="1"/>
  <c r="F31" i="2"/>
  <c r="F13" i="3" s="1"/>
  <c r="E31" i="2"/>
  <c r="E13" i="3" s="1"/>
  <c r="D31" i="2"/>
  <c r="D13" i="3" s="1"/>
  <c r="AC30" i="2"/>
  <c r="AB30" i="2"/>
  <c r="AA30" i="2"/>
  <c r="Z30" i="2"/>
  <c r="Y30" i="2"/>
  <c r="X30" i="2"/>
  <c r="W30" i="2"/>
  <c r="V30" i="2"/>
  <c r="U30" i="2"/>
  <c r="T30" i="2"/>
  <c r="S30" i="2"/>
  <c r="R30" i="2"/>
  <c r="Q30" i="2"/>
  <c r="P30" i="2"/>
  <c r="O30" i="2"/>
  <c r="N30" i="2"/>
  <c r="M30" i="2"/>
  <c r="L30" i="2"/>
  <c r="K30" i="2"/>
  <c r="J30" i="2"/>
  <c r="I30" i="2"/>
  <c r="H30" i="2"/>
  <c r="G30" i="2"/>
  <c r="F30" i="2"/>
  <c r="E30" i="2"/>
  <c r="D30" i="2"/>
  <c r="AC29" i="2"/>
  <c r="AB29" i="2"/>
  <c r="AB12" i="3" s="1"/>
  <c r="AA29" i="2"/>
  <c r="AA12" i="3" s="1"/>
  <c r="Z29" i="2"/>
  <c r="Z12" i="3" s="1"/>
  <c r="Y29" i="2"/>
  <c r="X29" i="2"/>
  <c r="W29" i="2"/>
  <c r="W12" i="3" s="1"/>
  <c r="V29" i="2"/>
  <c r="V12" i="3" s="1"/>
  <c r="U29" i="2"/>
  <c r="T29" i="2"/>
  <c r="T12" i="3" s="1"/>
  <c r="S29" i="2"/>
  <c r="S12" i="3" s="1"/>
  <c r="R29" i="2"/>
  <c r="R12" i="3" s="1"/>
  <c r="Q29" i="2"/>
  <c r="P29" i="2"/>
  <c r="O29" i="2"/>
  <c r="O12" i="3" s="1"/>
  <c r="N29" i="2"/>
  <c r="N12" i="3" s="1"/>
  <c r="M29" i="2"/>
  <c r="L29" i="2"/>
  <c r="L12" i="3" s="1"/>
  <c r="K29" i="2"/>
  <c r="K12" i="3" s="1"/>
  <c r="J29" i="2"/>
  <c r="J12" i="3" s="1"/>
  <c r="I29" i="2"/>
  <c r="H29" i="2"/>
  <c r="G29" i="2"/>
  <c r="G12" i="3" s="1"/>
  <c r="F29" i="2"/>
  <c r="F12" i="3" s="1"/>
  <c r="E29" i="2"/>
  <c r="D29" i="2"/>
  <c r="D12" i="3" s="1"/>
  <c r="AC28" i="2"/>
  <c r="AB28" i="2"/>
  <c r="AA28" i="2"/>
  <c r="Z28" i="2"/>
  <c r="Y28" i="2"/>
  <c r="X28" i="2"/>
  <c r="W28" i="2"/>
  <c r="V28" i="2"/>
  <c r="U28" i="2"/>
  <c r="T28" i="2"/>
  <c r="S28" i="2"/>
  <c r="R28" i="2"/>
  <c r="Q28" i="2"/>
  <c r="P28" i="2"/>
  <c r="O28" i="2"/>
  <c r="N28" i="2"/>
  <c r="M28" i="2"/>
  <c r="L28" i="2"/>
  <c r="K28" i="2"/>
  <c r="J28" i="2"/>
  <c r="I28" i="2"/>
  <c r="H28" i="2"/>
  <c r="G28" i="2"/>
  <c r="F28" i="2"/>
  <c r="E28" i="2"/>
  <c r="D28" i="2"/>
  <c r="AC27" i="2"/>
  <c r="AB27" i="2"/>
  <c r="AA27" i="2"/>
  <c r="AA11" i="3" s="1"/>
  <c r="Z27" i="2"/>
  <c r="Y27" i="2"/>
  <c r="Y11" i="3" s="1"/>
  <c r="X27" i="2"/>
  <c r="X11" i="3" s="1"/>
  <c r="W27" i="2"/>
  <c r="W11" i="3" s="1"/>
  <c r="V27" i="2"/>
  <c r="V11" i="3" s="1"/>
  <c r="U27" i="2"/>
  <c r="T27" i="2"/>
  <c r="S27" i="2"/>
  <c r="S11" i="3" s="1"/>
  <c r="R27" i="2"/>
  <c r="Q27" i="2"/>
  <c r="Q11" i="3" s="1"/>
  <c r="P27" i="2"/>
  <c r="P11" i="3" s="1"/>
  <c r="O27" i="2"/>
  <c r="O11" i="3" s="1"/>
  <c r="N27" i="2"/>
  <c r="N11" i="3" s="1"/>
  <c r="M27" i="2"/>
  <c r="L27" i="2"/>
  <c r="K27" i="2"/>
  <c r="K11" i="3" s="1"/>
  <c r="J27" i="2"/>
  <c r="I27" i="2"/>
  <c r="I11" i="3" s="1"/>
  <c r="H27" i="2"/>
  <c r="H11" i="3" s="1"/>
  <c r="G27" i="2"/>
  <c r="G11" i="3" s="1"/>
  <c r="F27" i="2"/>
  <c r="F11" i="3" s="1"/>
  <c r="E27" i="2"/>
  <c r="D27" i="2"/>
  <c r="AC26" i="2"/>
  <c r="AC10" i="3" s="1"/>
  <c r="AB26" i="2"/>
  <c r="AB10" i="3" s="1"/>
  <c r="AA26" i="2"/>
  <c r="AA10" i="3" s="1"/>
  <c r="Z26" i="2"/>
  <c r="Z10" i="3" s="1"/>
  <c r="Y26" i="2"/>
  <c r="Y10" i="3" s="1"/>
  <c r="X26" i="2"/>
  <c r="X10" i="3" s="1"/>
  <c r="W26" i="2"/>
  <c r="W10" i="3" s="1"/>
  <c r="V26" i="2"/>
  <c r="V10" i="3" s="1"/>
  <c r="U26" i="2"/>
  <c r="U10" i="3" s="1"/>
  <c r="T26" i="2"/>
  <c r="T10" i="3" s="1"/>
  <c r="S26" i="2"/>
  <c r="S10" i="3" s="1"/>
  <c r="R26" i="2"/>
  <c r="R10" i="3" s="1"/>
  <c r="Q26" i="2"/>
  <c r="Q10" i="3" s="1"/>
  <c r="P26" i="2"/>
  <c r="P10" i="3" s="1"/>
  <c r="O26" i="2"/>
  <c r="O10" i="3" s="1"/>
  <c r="N26" i="2"/>
  <c r="N10" i="3" s="1"/>
  <c r="M26" i="2"/>
  <c r="M10" i="3" s="1"/>
  <c r="L26" i="2"/>
  <c r="L10" i="3" s="1"/>
  <c r="K26" i="2"/>
  <c r="K10" i="3" s="1"/>
  <c r="J26" i="2"/>
  <c r="J10" i="3" s="1"/>
  <c r="I26" i="2"/>
  <c r="I10" i="3" s="1"/>
  <c r="H26" i="2"/>
  <c r="H10" i="3" s="1"/>
  <c r="G26" i="2"/>
  <c r="G10" i="3" s="1"/>
  <c r="F26" i="2"/>
  <c r="F10" i="3" s="1"/>
  <c r="E26" i="2"/>
  <c r="E10" i="3" s="1"/>
  <c r="D26" i="2"/>
  <c r="D10" i="3" s="1"/>
  <c r="AC25" i="2"/>
  <c r="AB25" i="2"/>
  <c r="AA25" i="2"/>
  <c r="Z25" i="2"/>
  <c r="Y25" i="2"/>
  <c r="X25" i="2"/>
  <c r="W25" i="2"/>
  <c r="V25" i="2"/>
  <c r="U25" i="2"/>
  <c r="T25" i="2"/>
  <c r="S25" i="2"/>
  <c r="R25" i="2"/>
  <c r="Q25" i="2"/>
  <c r="P25" i="2"/>
  <c r="O25" i="2"/>
  <c r="N25" i="2"/>
  <c r="M25" i="2"/>
  <c r="L25" i="2"/>
  <c r="K25" i="2"/>
  <c r="J25" i="2"/>
  <c r="I25" i="2"/>
  <c r="H25" i="2"/>
  <c r="G25" i="2"/>
  <c r="F25" i="2"/>
  <c r="E25" i="2"/>
  <c r="D25" i="2"/>
  <c r="AC24" i="2"/>
  <c r="AC9" i="3" s="1"/>
  <c r="AB24" i="2"/>
  <c r="AB9" i="3" s="1"/>
  <c r="AA24" i="2"/>
  <c r="Z24" i="2"/>
  <c r="Y24" i="2"/>
  <c r="Y9" i="3" s="1"/>
  <c r="X24" i="2"/>
  <c r="W24" i="2"/>
  <c r="V24" i="2"/>
  <c r="V9" i="3" s="1"/>
  <c r="U24" i="2"/>
  <c r="U9" i="3" s="1"/>
  <c r="T24" i="2"/>
  <c r="T9" i="3" s="1"/>
  <c r="S24" i="2"/>
  <c r="R24" i="2"/>
  <c r="Q24" i="2"/>
  <c r="Q9" i="3" s="1"/>
  <c r="P24" i="2"/>
  <c r="O24" i="2"/>
  <c r="N24" i="2"/>
  <c r="N9" i="3" s="1"/>
  <c r="M24" i="2"/>
  <c r="M9" i="3" s="1"/>
  <c r="L24" i="2"/>
  <c r="L9" i="3" s="1"/>
  <c r="K24" i="2"/>
  <c r="J24" i="2"/>
  <c r="I24" i="2"/>
  <c r="I9" i="3" s="1"/>
  <c r="H24" i="2"/>
  <c r="G24" i="2"/>
  <c r="F24" i="2"/>
  <c r="F9" i="3" s="1"/>
  <c r="E24" i="2"/>
  <c r="E9" i="3" s="1"/>
  <c r="D24" i="2"/>
  <c r="D9" i="3" s="1"/>
  <c r="AC23" i="2"/>
  <c r="AB23" i="2"/>
  <c r="AA23" i="2"/>
  <c r="Z23" i="2"/>
  <c r="Y23" i="2"/>
  <c r="X23" i="2"/>
  <c r="W23" i="2"/>
  <c r="V23" i="2"/>
  <c r="U23" i="2"/>
  <c r="T23" i="2"/>
  <c r="S23" i="2"/>
  <c r="R23" i="2"/>
  <c r="Q23" i="2"/>
  <c r="P23" i="2"/>
  <c r="O23" i="2"/>
  <c r="N23" i="2"/>
  <c r="M23" i="2"/>
  <c r="L23" i="2"/>
  <c r="K23" i="2"/>
  <c r="J23" i="2"/>
  <c r="I23" i="2"/>
  <c r="H23" i="2"/>
  <c r="G23" i="2"/>
  <c r="F23" i="2"/>
  <c r="E23" i="2"/>
  <c r="D23" i="2"/>
  <c r="AC22" i="2"/>
  <c r="AC8" i="3" s="1"/>
  <c r="AB22" i="2"/>
  <c r="AA22" i="2"/>
  <c r="Z22" i="2"/>
  <c r="Z8" i="3" s="1"/>
  <c r="Y22" i="2"/>
  <c r="Y8" i="3" s="1"/>
  <c r="X22" i="2"/>
  <c r="X8" i="3" s="1"/>
  <c r="W22" i="2"/>
  <c r="W8" i="3" s="1"/>
  <c r="V22" i="2"/>
  <c r="V8" i="3" s="1"/>
  <c r="U22" i="2"/>
  <c r="U8" i="3" s="1"/>
  <c r="T22" i="2"/>
  <c r="T8" i="3" s="1"/>
  <c r="S22" i="2"/>
  <c r="S8" i="3" s="1"/>
  <c r="R22" i="2"/>
  <c r="R8" i="3" s="1"/>
  <c r="Q22" i="2"/>
  <c r="Q8" i="3" s="1"/>
  <c r="P22" i="2"/>
  <c r="P8" i="3" s="1"/>
  <c r="O22" i="2"/>
  <c r="O8" i="3" s="1"/>
  <c r="N22" i="2"/>
  <c r="N8" i="3" s="1"/>
  <c r="M22" i="2"/>
  <c r="M8" i="3" s="1"/>
  <c r="L22" i="2"/>
  <c r="L8" i="3" s="1"/>
  <c r="K22" i="2"/>
  <c r="K8" i="3" s="1"/>
  <c r="J22" i="2"/>
  <c r="J8" i="3" s="1"/>
  <c r="I22" i="2"/>
  <c r="I8" i="3" s="1"/>
  <c r="H22" i="2"/>
  <c r="H8" i="3" s="1"/>
  <c r="G22" i="2"/>
  <c r="G8" i="3" s="1"/>
  <c r="F22" i="2"/>
  <c r="F8" i="3" s="1"/>
  <c r="E22" i="2"/>
  <c r="E8" i="3" s="1"/>
  <c r="D22" i="2"/>
  <c r="D8" i="3" s="1"/>
  <c r="AC21" i="2"/>
  <c r="AB21" i="2"/>
  <c r="AA21" i="2"/>
  <c r="Z21" i="2"/>
  <c r="Y21" i="2"/>
  <c r="X21" i="2"/>
  <c r="W21" i="2"/>
  <c r="V21" i="2"/>
  <c r="U21" i="2"/>
  <c r="T21" i="2"/>
  <c r="S21" i="2"/>
  <c r="R21" i="2"/>
  <c r="Q21" i="2"/>
  <c r="P21" i="2"/>
  <c r="O21" i="2"/>
  <c r="N21" i="2"/>
  <c r="M21" i="2"/>
  <c r="L21" i="2"/>
  <c r="K21" i="2"/>
  <c r="J21" i="2"/>
  <c r="I21" i="2"/>
  <c r="H21" i="2"/>
  <c r="G21" i="2"/>
  <c r="F21" i="2"/>
  <c r="E21" i="2"/>
  <c r="D21" i="2"/>
  <c r="AC20" i="2"/>
  <c r="AB20" i="2"/>
  <c r="AA20" i="2"/>
  <c r="Z20" i="2"/>
  <c r="Y20" i="2"/>
  <c r="X20" i="2"/>
  <c r="W20" i="2"/>
  <c r="V20" i="2"/>
  <c r="U20" i="2"/>
  <c r="T20" i="2"/>
  <c r="S20" i="2"/>
  <c r="R20" i="2"/>
  <c r="Q20" i="2"/>
  <c r="P20" i="2"/>
  <c r="O20" i="2"/>
  <c r="N20" i="2"/>
  <c r="M20" i="2"/>
  <c r="L20" i="2"/>
  <c r="K20" i="2"/>
  <c r="J20" i="2"/>
  <c r="I20" i="2"/>
  <c r="H20" i="2"/>
  <c r="G20" i="2"/>
  <c r="F20" i="2"/>
  <c r="E20" i="2"/>
  <c r="D20" i="2"/>
  <c r="AC19" i="2"/>
  <c r="AB19" i="2"/>
  <c r="AA19" i="2"/>
  <c r="Z19" i="2"/>
  <c r="Y19" i="2"/>
  <c r="X19" i="2"/>
  <c r="W19" i="2"/>
  <c r="V19" i="2"/>
  <c r="U19" i="2"/>
  <c r="T19" i="2"/>
  <c r="S19" i="2"/>
  <c r="R19" i="2"/>
  <c r="Q19" i="2"/>
  <c r="P19" i="2"/>
  <c r="O19" i="2"/>
  <c r="N19" i="2"/>
  <c r="M19" i="2"/>
  <c r="L19" i="2"/>
  <c r="K19" i="2"/>
  <c r="J19" i="2"/>
  <c r="I19" i="2"/>
  <c r="H19" i="2"/>
  <c r="G19" i="2"/>
  <c r="F19" i="2"/>
  <c r="E19" i="2"/>
  <c r="D19" i="2"/>
  <c r="AC18" i="2"/>
  <c r="AB18" i="2"/>
  <c r="AA18" i="2"/>
  <c r="Z18" i="2"/>
  <c r="Y18" i="2"/>
  <c r="X18" i="2"/>
  <c r="W18" i="2"/>
  <c r="V18" i="2"/>
  <c r="U18" i="2"/>
  <c r="T18" i="2"/>
  <c r="S18" i="2"/>
  <c r="R18" i="2"/>
  <c r="Q18" i="2"/>
  <c r="P18" i="2"/>
  <c r="O18" i="2"/>
  <c r="N18" i="2"/>
  <c r="M18" i="2"/>
  <c r="L18" i="2"/>
  <c r="K18" i="2"/>
  <c r="J18" i="2"/>
  <c r="I18" i="2"/>
  <c r="H18" i="2"/>
  <c r="G18" i="2"/>
  <c r="F18" i="2"/>
  <c r="E18" i="2"/>
  <c r="D18" i="2"/>
  <c r="AC17" i="2"/>
  <c r="AB17" i="2"/>
  <c r="AA17" i="2"/>
  <c r="Z17" i="2"/>
  <c r="Y17" i="2"/>
  <c r="X17" i="2"/>
  <c r="W17" i="2"/>
  <c r="V17" i="2"/>
  <c r="U17" i="2"/>
  <c r="T17" i="2"/>
  <c r="S17" i="2"/>
  <c r="R17" i="2"/>
  <c r="Q17" i="2"/>
  <c r="P17" i="2"/>
  <c r="O17" i="2"/>
  <c r="N17" i="2"/>
  <c r="M17" i="2"/>
  <c r="L17" i="2"/>
  <c r="K17" i="2"/>
  <c r="J17" i="2"/>
  <c r="I17" i="2"/>
  <c r="H17" i="2"/>
  <c r="G17" i="2"/>
  <c r="F17" i="2"/>
  <c r="E17" i="2"/>
  <c r="D17" i="2"/>
  <c r="AC16" i="2"/>
  <c r="AB16" i="2"/>
  <c r="AA16" i="2"/>
  <c r="Z16" i="2"/>
  <c r="Y16" i="2"/>
  <c r="X16" i="2"/>
  <c r="W16" i="2"/>
  <c r="V16" i="2"/>
  <c r="U16" i="2"/>
  <c r="T16" i="2"/>
  <c r="S16" i="2"/>
  <c r="R16" i="2"/>
  <c r="Q16" i="2"/>
  <c r="P16" i="2"/>
  <c r="O16" i="2"/>
  <c r="N16" i="2"/>
  <c r="M16" i="2"/>
  <c r="L16" i="2"/>
  <c r="K16" i="2"/>
  <c r="J16" i="2"/>
  <c r="I16" i="2"/>
  <c r="H16" i="2"/>
  <c r="G16" i="2"/>
  <c r="F16" i="2"/>
  <c r="E16" i="2"/>
  <c r="D16" i="2"/>
  <c r="AC15" i="2"/>
  <c r="AB15" i="2"/>
  <c r="AA15" i="2"/>
  <c r="Z15" i="2"/>
  <c r="Y15" i="2"/>
  <c r="X15" i="2"/>
  <c r="W15" i="2"/>
  <c r="V15" i="2"/>
  <c r="U15" i="2"/>
  <c r="T15" i="2"/>
  <c r="S15" i="2"/>
  <c r="R15" i="2"/>
  <c r="Q15" i="2"/>
  <c r="P15" i="2"/>
  <c r="O15" i="2"/>
  <c r="N15" i="2"/>
  <c r="M15" i="2"/>
  <c r="L15" i="2"/>
  <c r="K15" i="2"/>
  <c r="J15" i="2"/>
  <c r="I15" i="2"/>
  <c r="H15" i="2"/>
  <c r="G15" i="2"/>
  <c r="F15" i="2"/>
  <c r="E15" i="2"/>
  <c r="D15" i="2"/>
  <c r="AC14" i="2"/>
  <c r="AB14" i="2"/>
  <c r="AA14" i="2"/>
  <c r="Z14" i="2"/>
  <c r="Y14" i="2"/>
  <c r="X14" i="2"/>
  <c r="W14" i="2"/>
  <c r="V14" i="2"/>
  <c r="U14" i="2"/>
  <c r="T14" i="2"/>
  <c r="S14" i="2"/>
  <c r="R14" i="2"/>
  <c r="Q14" i="2"/>
  <c r="P14" i="2"/>
  <c r="O14" i="2"/>
  <c r="N14" i="2"/>
  <c r="M14" i="2"/>
  <c r="L14" i="2"/>
  <c r="K14" i="2"/>
  <c r="J14" i="2"/>
  <c r="I14" i="2"/>
  <c r="H14" i="2"/>
  <c r="G14" i="2"/>
  <c r="F14" i="2"/>
  <c r="E14" i="2"/>
  <c r="D14" i="2"/>
  <c r="AC13" i="2"/>
  <c r="AB13" i="2"/>
  <c r="AA13" i="2"/>
  <c r="Z13" i="2"/>
  <c r="Y13" i="2"/>
  <c r="X13" i="2"/>
  <c r="W13" i="2"/>
  <c r="V13" i="2"/>
  <c r="U13" i="2"/>
  <c r="T13" i="2"/>
  <c r="S13" i="2"/>
  <c r="R13" i="2"/>
  <c r="Q13" i="2"/>
  <c r="P13" i="2"/>
  <c r="O13" i="2"/>
  <c r="N13" i="2"/>
  <c r="M13" i="2"/>
  <c r="L13" i="2"/>
  <c r="K13" i="2"/>
  <c r="J13" i="2"/>
  <c r="I13" i="2"/>
  <c r="H13" i="2"/>
  <c r="G13" i="2"/>
  <c r="F13" i="2"/>
  <c r="E13" i="2"/>
  <c r="D13" i="2"/>
  <c r="AC12" i="2"/>
  <c r="AB12" i="2"/>
  <c r="AA12" i="2"/>
  <c r="Z12" i="2"/>
  <c r="Y12" i="2"/>
  <c r="X12" i="2"/>
  <c r="W12" i="2"/>
  <c r="V12" i="2"/>
  <c r="U12" i="2"/>
  <c r="T12" i="2"/>
  <c r="S12" i="2"/>
  <c r="R12" i="2"/>
  <c r="Q12" i="2"/>
  <c r="P12" i="2"/>
  <c r="O12" i="2"/>
  <c r="N12" i="2"/>
  <c r="M12" i="2"/>
  <c r="L12" i="2"/>
  <c r="K12" i="2"/>
  <c r="J12" i="2"/>
  <c r="I12" i="2"/>
  <c r="H12" i="2"/>
  <c r="G12" i="2"/>
  <c r="F12" i="2"/>
  <c r="E12" i="2"/>
  <c r="D12" i="2"/>
  <c r="AC11" i="2"/>
  <c r="AB11" i="2"/>
  <c r="AA11" i="2"/>
  <c r="Z11" i="2"/>
  <c r="Y11" i="2"/>
  <c r="X11" i="2"/>
  <c r="W11" i="2"/>
  <c r="V11" i="2"/>
  <c r="U11" i="2"/>
  <c r="T11" i="2"/>
  <c r="S11" i="2"/>
  <c r="R11" i="2"/>
  <c r="Q11" i="2"/>
  <c r="P11" i="2"/>
  <c r="O11" i="2"/>
  <c r="N11" i="2"/>
  <c r="M11" i="2"/>
  <c r="L11" i="2"/>
  <c r="K11" i="2"/>
  <c r="J11" i="2"/>
  <c r="I11" i="2"/>
  <c r="H11" i="2"/>
  <c r="G11" i="2"/>
  <c r="F11" i="2"/>
  <c r="E11" i="2"/>
  <c r="D11" i="2"/>
  <c r="AC10" i="2"/>
  <c r="AB10" i="2"/>
  <c r="AA10" i="2"/>
  <c r="Z10" i="2"/>
  <c r="Y10" i="2"/>
  <c r="X10" i="2"/>
  <c r="W10" i="2"/>
  <c r="V10" i="2"/>
  <c r="U10" i="2"/>
  <c r="T10" i="2"/>
  <c r="S10" i="2"/>
  <c r="R10" i="2"/>
  <c r="Q10" i="2"/>
  <c r="P10" i="2"/>
  <c r="O10" i="2"/>
  <c r="N10" i="2"/>
  <c r="M10" i="2"/>
  <c r="L10" i="2"/>
  <c r="K10" i="2"/>
  <c r="J10" i="2"/>
  <c r="I10" i="2"/>
  <c r="H10" i="2"/>
  <c r="G10" i="2"/>
  <c r="F10" i="2"/>
  <c r="E10" i="2"/>
  <c r="D10" i="2"/>
  <c r="AC9" i="2"/>
  <c r="AC7" i="3" s="1"/>
  <c r="AB9" i="2"/>
  <c r="AB7" i="3" s="1"/>
  <c r="AA9" i="2"/>
  <c r="AA7" i="3" s="1"/>
  <c r="Z9" i="2"/>
  <c r="Z7" i="3" s="1"/>
  <c r="Y9" i="2"/>
  <c r="Y7" i="3" s="1"/>
  <c r="X9" i="2"/>
  <c r="X7" i="3" s="1"/>
  <c r="W9" i="2"/>
  <c r="W7" i="3" s="1"/>
  <c r="V9" i="2"/>
  <c r="V7" i="3" s="1"/>
  <c r="U9" i="2"/>
  <c r="U7" i="3" s="1"/>
  <c r="T9" i="2"/>
  <c r="T7" i="3" s="1"/>
  <c r="S9" i="2"/>
  <c r="S7" i="3" s="1"/>
  <c r="R9" i="2"/>
  <c r="R7" i="3" s="1"/>
  <c r="Q9" i="2"/>
  <c r="Q7" i="3" s="1"/>
  <c r="P9" i="2"/>
  <c r="P7" i="3" s="1"/>
  <c r="O9" i="2"/>
  <c r="O7" i="3" s="1"/>
  <c r="N9" i="2"/>
  <c r="N7" i="3" s="1"/>
  <c r="M9" i="2"/>
  <c r="M7" i="3" s="1"/>
  <c r="L9" i="2"/>
  <c r="L7" i="3" s="1"/>
  <c r="K9" i="2"/>
  <c r="K7" i="3" s="1"/>
  <c r="J9" i="2"/>
  <c r="J7" i="3" s="1"/>
  <c r="I9" i="2"/>
  <c r="I7" i="3" s="1"/>
  <c r="H9" i="2"/>
  <c r="H7" i="3" s="1"/>
  <c r="G9" i="2"/>
  <c r="G7" i="3" s="1"/>
  <c r="F9" i="2"/>
  <c r="F7" i="3" s="1"/>
  <c r="E9" i="2"/>
  <c r="E7" i="3" s="1"/>
  <c r="D9" i="2"/>
  <c r="D7" i="3" s="1"/>
  <c r="AC8" i="2"/>
  <c r="AB8" i="2"/>
  <c r="AA8" i="2"/>
  <c r="Z8" i="2"/>
  <c r="Y8" i="2"/>
  <c r="X8" i="2"/>
  <c r="W8" i="2"/>
  <c r="V8" i="2"/>
  <c r="U8" i="2"/>
  <c r="T8" i="2"/>
  <c r="S8" i="2"/>
  <c r="R8" i="2"/>
  <c r="Q8" i="2"/>
  <c r="P8" i="2"/>
  <c r="O8" i="2"/>
  <c r="N8" i="2"/>
  <c r="M8" i="2"/>
  <c r="L8" i="2"/>
  <c r="K8" i="2"/>
  <c r="J8" i="2"/>
  <c r="I8" i="2"/>
  <c r="H8" i="2"/>
  <c r="G8" i="2"/>
  <c r="F8" i="2"/>
  <c r="E8" i="2"/>
  <c r="D8" i="2"/>
  <c r="AC7" i="2"/>
  <c r="AC6" i="3" s="1"/>
  <c r="AB7" i="2"/>
  <c r="AB6" i="3" s="1"/>
  <c r="AA7" i="2"/>
  <c r="AA6" i="3" s="1"/>
  <c r="Z7" i="2"/>
  <c r="Z6" i="3" s="1"/>
  <c r="Y7" i="2"/>
  <c r="Y6" i="3" s="1"/>
  <c r="X7" i="2"/>
  <c r="X6" i="3" s="1"/>
  <c r="W7" i="2"/>
  <c r="W6" i="3" s="1"/>
  <c r="V7" i="2"/>
  <c r="V6" i="3" s="1"/>
  <c r="U7" i="2"/>
  <c r="U6" i="3" s="1"/>
  <c r="T7" i="2"/>
  <c r="T6" i="3" s="1"/>
  <c r="S7" i="2"/>
  <c r="S6" i="3" s="1"/>
  <c r="R7" i="2"/>
  <c r="R6" i="3" s="1"/>
  <c r="Q7" i="2"/>
  <c r="Q6" i="3" s="1"/>
  <c r="P7" i="2"/>
  <c r="P6" i="3" s="1"/>
  <c r="O7" i="2"/>
  <c r="O6" i="3" s="1"/>
  <c r="N7" i="2"/>
  <c r="N6" i="3" s="1"/>
  <c r="M7" i="2"/>
  <c r="M6" i="3" s="1"/>
  <c r="L7" i="2"/>
  <c r="L6" i="3" s="1"/>
  <c r="K7" i="2"/>
  <c r="K6" i="3" s="1"/>
  <c r="J7" i="2"/>
  <c r="J6" i="3" s="1"/>
  <c r="I7" i="2"/>
  <c r="I6" i="3" s="1"/>
  <c r="H7" i="2"/>
  <c r="H6" i="3" s="1"/>
  <c r="G7" i="2"/>
  <c r="G6" i="3" s="1"/>
  <c r="F7" i="2"/>
  <c r="F6" i="3" s="1"/>
  <c r="E7" i="2"/>
  <c r="E6" i="3" s="1"/>
  <c r="D7" i="2"/>
  <c r="D6" i="3" s="1"/>
  <c r="AC6" i="2"/>
  <c r="AB6" i="2"/>
  <c r="AA6" i="2"/>
  <c r="Z6" i="2"/>
  <c r="Y6" i="2"/>
  <c r="X6" i="2"/>
  <c r="W6" i="2"/>
  <c r="V6" i="2"/>
  <c r="U6" i="2"/>
  <c r="T6" i="2"/>
  <c r="S6" i="2"/>
  <c r="R6" i="2"/>
  <c r="Q6" i="2"/>
  <c r="P6" i="2"/>
  <c r="O6" i="2"/>
  <c r="N6" i="2"/>
  <c r="M6" i="2"/>
  <c r="L6" i="2"/>
  <c r="K6" i="2"/>
  <c r="J6" i="2"/>
  <c r="I6" i="2"/>
  <c r="H6" i="2"/>
  <c r="G6" i="2"/>
  <c r="F6" i="2"/>
  <c r="E6" i="2"/>
  <c r="D6" i="2"/>
  <c r="AC5" i="2"/>
  <c r="AC5" i="3" s="1"/>
  <c r="AB5" i="2"/>
  <c r="AB5" i="3" s="1"/>
  <c r="AA5" i="2"/>
  <c r="AA5" i="3" s="1"/>
  <c r="Z5" i="2"/>
  <c r="Z5" i="3" s="1"/>
  <c r="Y5" i="2"/>
  <c r="Y5" i="3" s="1"/>
  <c r="X5" i="2"/>
  <c r="X5" i="3" s="1"/>
  <c r="W5" i="2"/>
  <c r="W5" i="3" s="1"/>
  <c r="V5" i="2"/>
  <c r="V5" i="3" s="1"/>
  <c r="U5" i="2"/>
  <c r="U5" i="3" s="1"/>
  <c r="T5" i="2"/>
  <c r="T5" i="3" s="1"/>
  <c r="S5" i="2"/>
  <c r="S5" i="3" s="1"/>
  <c r="R5" i="2"/>
  <c r="R5" i="3" s="1"/>
  <c r="Q5" i="2"/>
  <c r="Q5" i="3" s="1"/>
  <c r="P5" i="2"/>
  <c r="P5" i="3" s="1"/>
  <c r="O5" i="2"/>
  <c r="O5" i="3" s="1"/>
  <c r="N5" i="2"/>
  <c r="N5" i="3" s="1"/>
  <c r="M5" i="2"/>
  <c r="M5" i="3" s="1"/>
  <c r="L5" i="2"/>
  <c r="L5" i="3" s="1"/>
  <c r="K5" i="2"/>
  <c r="K5" i="3" s="1"/>
  <c r="J5" i="2"/>
  <c r="J5" i="3" s="1"/>
  <c r="I5" i="2"/>
  <c r="I5" i="3" s="1"/>
  <c r="H5" i="2"/>
  <c r="H5" i="3" s="1"/>
  <c r="G5" i="2"/>
  <c r="G5" i="3" s="1"/>
  <c r="F5" i="2"/>
  <c r="F5" i="3" s="1"/>
  <c r="E5" i="2"/>
  <c r="E5" i="3" s="1"/>
  <c r="D5" i="2"/>
  <c r="D5" i="3" s="1"/>
  <c r="AC524" i="1"/>
  <c r="AB524" i="1"/>
  <c r="AA524" i="1"/>
  <c r="Z524" i="1"/>
  <c r="Y524" i="1"/>
  <c r="X524" i="1"/>
  <c r="W524" i="1"/>
  <c r="V524" i="1"/>
  <c r="U524" i="1"/>
  <c r="T524" i="1"/>
  <c r="S524" i="1"/>
  <c r="R524" i="1"/>
  <c r="Q524" i="1"/>
  <c r="P524" i="1"/>
  <c r="O524" i="1"/>
  <c r="N524" i="1"/>
  <c r="M524" i="1"/>
  <c r="L524" i="1"/>
  <c r="K524" i="1"/>
  <c r="J524" i="1"/>
  <c r="I524" i="1"/>
  <c r="H524" i="1"/>
  <c r="G524" i="1"/>
  <c r="F524" i="1"/>
  <c r="E524" i="1"/>
  <c r="D524" i="1"/>
  <c r="D519" i="1"/>
  <c r="L97" i="3" l="1"/>
  <c r="T97" i="3"/>
  <c r="AB97" i="3"/>
  <c r="H98" i="3"/>
  <c r="P98" i="3"/>
  <c r="X98" i="3"/>
  <c r="F101" i="3"/>
  <c r="N101" i="3"/>
  <c r="V101" i="3"/>
  <c r="J102" i="3"/>
  <c r="R102" i="3"/>
  <c r="Z102" i="3"/>
  <c r="H216" i="3"/>
  <c r="P216" i="3"/>
  <c r="X216" i="3"/>
  <c r="D217" i="3"/>
  <c r="L217" i="3"/>
  <c r="T217" i="3"/>
  <c r="AB217" i="3"/>
  <c r="F222" i="3"/>
  <c r="F229" i="3" s="1"/>
  <c r="N222" i="3"/>
  <c r="V222" i="3"/>
  <c r="J223" i="3"/>
  <c r="R223" i="3"/>
  <c r="Z223" i="3"/>
  <c r="AA8" i="3"/>
  <c r="G9" i="3"/>
  <c r="O9" i="3"/>
  <c r="W9" i="3"/>
  <c r="E12" i="3"/>
  <c r="M12" i="3"/>
  <c r="U12" i="3"/>
  <c r="AC12" i="3"/>
  <c r="G14" i="3"/>
  <c r="O14" i="3"/>
  <c r="W14" i="3"/>
  <c r="K15" i="3"/>
  <c r="S15" i="3"/>
  <c r="AA15" i="3"/>
  <c r="U24" i="3"/>
  <c r="AC24" i="3"/>
  <c r="Y25" i="3"/>
  <c r="S229" i="3"/>
  <c r="AB8" i="3"/>
  <c r="H9" i="3"/>
  <c r="P9" i="3"/>
  <c r="X9" i="3"/>
  <c r="J11" i="3"/>
  <c r="R11" i="3"/>
  <c r="Z11" i="3"/>
  <c r="H14" i="3"/>
  <c r="P14" i="3"/>
  <c r="X14" i="3"/>
  <c r="D15" i="3"/>
  <c r="L15" i="3"/>
  <c r="T15" i="3"/>
  <c r="AB15" i="3"/>
  <c r="J25" i="3"/>
  <c r="R25" i="3"/>
  <c r="Z25" i="3"/>
  <c r="D48" i="3"/>
  <c r="L48" i="3"/>
  <c r="L229" i="3" s="1"/>
  <c r="T48" i="3"/>
  <c r="T229" i="3" s="1"/>
  <c r="AB48" i="3"/>
  <c r="AB229" i="3" s="1"/>
  <c r="H49" i="3"/>
  <c r="P49" i="3"/>
  <c r="X49" i="3"/>
  <c r="F97" i="3"/>
  <c r="N97" i="3"/>
  <c r="V97" i="3"/>
  <c r="J98" i="3"/>
  <c r="R98" i="3"/>
  <c r="Z98" i="3"/>
  <c r="H101" i="3"/>
  <c r="H229" i="3" s="1"/>
  <c r="P101" i="3"/>
  <c r="X101" i="3"/>
  <c r="D102" i="3"/>
  <c r="L102" i="3"/>
  <c r="T102" i="3"/>
  <c r="AB102" i="3"/>
  <c r="J216" i="3"/>
  <c r="J229" i="3" s="1"/>
  <c r="R216" i="3"/>
  <c r="R229" i="3" s="1"/>
  <c r="Z216" i="3"/>
  <c r="Z229" i="3" s="1"/>
  <c r="F217" i="3"/>
  <c r="N217" i="3"/>
  <c r="V217" i="3"/>
  <c r="P229" i="3"/>
  <c r="J9" i="3"/>
  <c r="R9" i="3"/>
  <c r="Z9" i="3"/>
  <c r="D11" i="3"/>
  <c r="L11" i="3"/>
  <c r="T11" i="3"/>
  <c r="AB11" i="3"/>
  <c r="H12" i="3"/>
  <c r="P12" i="3"/>
  <c r="X12" i="3"/>
  <c r="F15" i="3"/>
  <c r="N15" i="3"/>
  <c r="V15" i="3"/>
  <c r="H24" i="3"/>
  <c r="P24" i="3"/>
  <c r="X24" i="3"/>
  <c r="N229" i="3"/>
  <c r="V229" i="3"/>
  <c r="K9" i="3"/>
  <c r="S9" i="3"/>
  <c r="AA9" i="3"/>
  <c r="E11" i="3"/>
  <c r="M11" i="3"/>
  <c r="U11" i="3"/>
  <c r="AC11" i="3"/>
  <c r="I12" i="3"/>
  <c r="Q12" i="3"/>
  <c r="Y12" i="3"/>
  <c r="G15" i="3"/>
  <c r="O15" i="3"/>
  <c r="W15" i="3"/>
  <c r="I24" i="3"/>
  <c r="Q24" i="3"/>
  <c r="Y24" i="3"/>
  <c r="G48" i="3"/>
  <c r="G229" i="3" s="1"/>
  <c r="O48" i="3"/>
  <c r="O229" i="3" s="1"/>
  <c r="W48" i="3"/>
  <c r="W229" i="3" s="1"/>
  <c r="K49" i="3"/>
  <c r="AA49" i="3"/>
  <c r="I97" i="3"/>
  <c r="Q97" i="3"/>
  <c r="Y97" i="3"/>
  <c r="Y229" i="3" s="1"/>
  <c r="E98" i="3"/>
  <c r="M98" i="3"/>
  <c r="U98" i="3"/>
  <c r="AC98" i="3"/>
  <c r="K101" i="3"/>
  <c r="K229" i="3" s="1"/>
  <c r="AA101" i="3"/>
  <c r="AA229" i="3" s="1"/>
  <c r="G102" i="3"/>
  <c r="O102" i="3"/>
  <c r="W102" i="3"/>
  <c r="X229" i="3"/>
  <c r="D215" i="3"/>
  <c r="D211" i="3"/>
  <c r="D207" i="3"/>
  <c r="D214" i="3"/>
  <c r="D210" i="3"/>
  <c r="D206" i="3"/>
  <c r="D213" i="3"/>
  <c r="D208" i="3"/>
  <c r="D205" i="3"/>
  <c r="D201" i="3"/>
  <c r="D197" i="3"/>
  <c r="D193" i="3"/>
  <c r="D189" i="3"/>
  <c r="D185" i="3"/>
  <c r="D209" i="3"/>
  <c r="D184" i="3"/>
  <c r="D204" i="3"/>
  <c r="D200" i="3"/>
  <c r="D196" i="3"/>
  <c r="D192" i="3"/>
  <c r="D188" i="3"/>
  <c r="D183" i="3"/>
  <c r="D203" i="3"/>
  <c r="D199" i="3"/>
  <c r="D195" i="3"/>
  <c r="D191" i="3"/>
  <c r="D187" i="3"/>
  <c r="D212" i="3"/>
  <c r="D202" i="3"/>
  <c r="D180" i="3"/>
  <c r="D176" i="3"/>
  <c r="D172" i="3"/>
  <c r="D168" i="3"/>
  <c r="D164" i="3"/>
  <c r="D160" i="3"/>
  <c r="D194" i="3"/>
  <c r="D179" i="3"/>
  <c r="D175" i="3"/>
  <c r="D171" i="3"/>
  <c r="D167" i="3"/>
  <c r="D163" i="3"/>
  <c r="D186" i="3"/>
  <c r="D182" i="3"/>
  <c r="D178" i="3"/>
  <c r="D174" i="3"/>
  <c r="D170" i="3"/>
  <c r="D166" i="3"/>
  <c r="D162" i="3"/>
  <c r="D198" i="3"/>
  <c r="D181" i="3"/>
  <c r="D177" i="3"/>
  <c r="D173" i="3"/>
  <c r="D169" i="3"/>
  <c r="D165" i="3"/>
  <c r="D161" i="3"/>
  <c r="D159" i="3"/>
  <c r="D155" i="3"/>
  <c r="D151" i="3"/>
  <c r="D147" i="3"/>
  <c r="D143" i="3"/>
  <c r="D139" i="3"/>
  <c r="D190" i="3"/>
  <c r="D158" i="3"/>
  <c r="D154" i="3"/>
  <c r="D150" i="3"/>
  <c r="D146" i="3"/>
  <c r="D142" i="3"/>
  <c r="D138" i="3"/>
  <c r="D157" i="3"/>
  <c r="D153" i="3"/>
  <c r="D149" i="3"/>
  <c r="D145" i="3"/>
  <c r="D141" i="3"/>
  <c r="D156" i="3"/>
  <c r="D152" i="3"/>
  <c r="D148" i="3"/>
  <c r="D144" i="3"/>
  <c r="D140" i="3"/>
  <c r="D135" i="3"/>
  <c r="D131" i="3"/>
  <c r="D127" i="3"/>
  <c r="D123" i="3"/>
  <c r="D119" i="3"/>
  <c r="D115" i="3"/>
  <c r="D134" i="3"/>
  <c r="D130" i="3"/>
  <c r="D126" i="3"/>
  <c r="D122" i="3"/>
  <c r="D118" i="3"/>
  <c r="D137" i="3"/>
  <c r="D133" i="3"/>
  <c r="D129" i="3"/>
  <c r="D125" i="3"/>
  <c r="D121" i="3"/>
  <c r="D117" i="3"/>
  <c r="D136" i="3"/>
  <c r="D132" i="3"/>
  <c r="D128" i="3"/>
  <c r="D124" i="3"/>
  <c r="D120" i="3"/>
  <c r="D116" i="3"/>
  <c r="D112" i="3"/>
  <c r="D108" i="3"/>
  <c r="D111" i="3"/>
  <c r="D107" i="3"/>
  <c r="D114" i="3"/>
  <c r="D110" i="3"/>
  <c r="D106" i="3"/>
  <c r="D113" i="3"/>
  <c r="D109" i="3"/>
  <c r="D105" i="3"/>
  <c r="D101" i="3"/>
  <c r="I229" i="3"/>
  <c r="Q229" i="3"/>
  <c r="E93" i="5"/>
  <c r="E167" i="5"/>
  <c r="E190" i="6"/>
  <c r="E216" i="6" s="1"/>
  <c r="D229" i="3" l="1"/>
</calcChain>
</file>

<file path=xl/sharedStrings.xml><?xml version="1.0" encoding="utf-8"?>
<sst xmlns="http://schemas.openxmlformats.org/spreadsheetml/2006/main" count="2436" uniqueCount="487">
  <si>
    <t>считает формулой</t>
  </si>
  <si>
    <t>№ вопроса</t>
  </si>
  <si>
    <t>Вопрос</t>
  </si>
  <si>
    <t>Арсеньевский район</t>
  </si>
  <si>
    <t>Белевский район</t>
  </si>
  <si>
    <t>Богородицкий район</t>
  </si>
  <si>
    <t>Веневский район</t>
  </si>
  <si>
    <t>Воловский район</t>
  </si>
  <si>
    <t>г. Алексин</t>
  </si>
  <si>
    <t>г. Донской</t>
  </si>
  <si>
    <t>г. Ефремов</t>
  </si>
  <si>
    <t>г. Новомосковск</t>
  </si>
  <si>
    <t>г. Тула</t>
  </si>
  <si>
    <t>Дубенский район</t>
  </si>
  <si>
    <t>Заокский район</t>
  </si>
  <si>
    <t>Каменский район</t>
  </si>
  <si>
    <t>Кимовский район</t>
  </si>
  <si>
    <t>Киреевский район</t>
  </si>
  <si>
    <t>Куркинский район</t>
  </si>
  <si>
    <t>Одоевский район</t>
  </si>
  <si>
    <t>Плавский район</t>
  </si>
  <si>
    <t>р.п.Новогуровский</t>
  </si>
  <si>
    <t>Славный</t>
  </si>
  <si>
    <t>Суворовский район</t>
  </si>
  <si>
    <t>Тепло-Огаревский район</t>
  </si>
  <si>
    <t>Узловский район</t>
  </si>
  <si>
    <t>Чернский район</t>
  </si>
  <si>
    <t>Щекинский район</t>
  </si>
  <si>
    <t>Ясногорский район</t>
  </si>
  <si>
    <t>Если говорить в целом, Вы довольны или недовольны положением дел в Вашем районе, городском округе? (один ответ):</t>
  </si>
  <si>
    <t>01 – доволен;</t>
  </si>
  <si>
    <t>02 – скорее  доволен;</t>
  </si>
  <si>
    <t>03 – не доволен;</t>
  </si>
  <si>
    <t>04 – скорее не доволен;</t>
  </si>
  <si>
    <t>05 -  затрудняюсь ответить.</t>
  </si>
  <si>
    <t>Назовите три основных проблемы, решением которых районная (городская) власть должна заняться в первую очередь (три ответа расставьте по приоритетам):</t>
  </si>
  <si>
    <t>01 – состояние дорог;</t>
  </si>
  <si>
    <t>02 – транспортное обслуживание;</t>
  </si>
  <si>
    <t>03 – жилищно – коммунальное хозяйство;</t>
  </si>
  <si>
    <t>04 – благоустройство города, поселка;</t>
  </si>
  <si>
    <t>05 – переселение из ветхого и аварийного жилья;</t>
  </si>
  <si>
    <t>06 – качество и доступность дошкольного (школьного) образования;</t>
  </si>
  <si>
    <t>07 – сфера культуры;</t>
  </si>
  <si>
    <t>08 – здравоохранение;</t>
  </si>
  <si>
    <t>09 – сфера физической культуры и спорта;</t>
  </si>
  <si>
    <t>10 – сельское хозяйство;</t>
  </si>
  <si>
    <t>11 – обеспечение безопасности граждан;</t>
  </si>
  <si>
    <t>12 – другое (укажите)</t>
  </si>
  <si>
    <t>Как Вы считаете, глава администрации Вашего района, городского округа работает на своем посту хорошо или плохо? (один ответ):</t>
  </si>
  <si>
    <t>01 – хорошо;</t>
  </si>
  <si>
    <t>02 – скорее хорошо;</t>
  </si>
  <si>
    <t>03 – плохо;</t>
  </si>
  <si>
    <t>04 – скорее плохо;</t>
  </si>
  <si>
    <t>05 – затрудняюсь ответить.</t>
  </si>
  <si>
    <t xml:space="preserve"> Как Вы считаете, руководитель депутатского корпуса Вашего района, городского округа работает на своем посту хорошо или плохо? (один ответ):</t>
  </si>
  <si>
    <t>Удовлетворены ли Вы работой общественного транспорта в Вашем районе, городском округе? (один ответ):</t>
  </si>
  <si>
    <t>01 - удовлетворен;</t>
  </si>
  <si>
    <t>02 - скорее удовлетворен;</t>
  </si>
  <si>
    <t>03 – не удовлетворен;</t>
  </si>
  <si>
    <t>04 – скорее не удовлетворен;</t>
  </si>
  <si>
    <t>05 - затрудняюсь ответить;</t>
  </si>
  <si>
    <t>06 – я не пользуюсь услугами общественного транспорта.</t>
  </si>
  <si>
    <t>Укажите причины Вашей неудовлетворенности работой общественного транспорта в Вашем районе, городском округе (количество вариантов ответа не ограничено):</t>
  </si>
  <si>
    <t>01 - не устраивает график движения автобусов, троллейбусов, трамваев (большие временные интервалы ожидания транспорта);</t>
  </si>
  <si>
    <t>02 - отсутствие прямого транспортного сообщения с некоторыми населенными пунктами;</t>
  </si>
  <si>
    <t>03 - плохое состояние автобусов, троллейбусов, трамваев;</t>
  </si>
  <si>
    <t>04 - высокая стоимость проезда;</t>
  </si>
  <si>
    <t>05 - затрудняюсь ответить</t>
  </si>
  <si>
    <t>06 - другое (напишите)</t>
  </si>
  <si>
    <t xml:space="preserve">Какие нижеперечисленные муниципальные предприятия, оказывающие услуги по организации транспортного обслуживания на Вашей территории, Вам известны? Выберите те, которые знаете: </t>
  </si>
  <si>
    <t>01 - МКП «Тулгорэлектротранс»</t>
  </si>
  <si>
    <t>02 - МУП ОН «Муниципальное»</t>
  </si>
  <si>
    <t>03 - не знаю ни одного предприятия</t>
  </si>
  <si>
    <r>
      <rPr>
        <sz val="11"/>
        <color rgb="FF0070C0"/>
        <rFont val="Calibri"/>
        <family val="2"/>
        <charset val="204"/>
      </rPr>
      <t>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Calibri"/>
        <family val="2"/>
        <charset val="204"/>
      </rPr>
      <t>МКП «Тулгорэлектротранс»</t>
    </r>
    <r>
      <rPr>
        <sz val="11"/>
        <color rgb="FF0070C0"/>
        <rFont val="Calibri"/>
        <family val="2"/>
        <charset val="204"/>
      </rPr>
      <t>)</t>
    </r>
  </si>
  <si>
    <t>02 – скорее удовлетворен;</t>
  </si>
  <si>
    <t>05 – затрудняюсь ответить</t>
  </si>
  <si>
    <r>
      <rPr>
        <sz val="11"/>
        <color rgb="FF0070C0"/>
        <rFont val="Calibri"/>
        <family val="2"/>
        <charset val="204"/>
      </rP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Calibri"/>
        <family val="2"/>
        <charset val="204"/>
      </rPr>
      <t>МУП ОН «Муниципальное»</t>
    </r>
    <r>
      <rPr>
        <sz val="11"/>
        <color rgb="FF0070C0"/>
        <rFont val="Calibri"/>
        <family val="2"/>
        <charset val="204"/>
      </rPr>
      <t>)</t>
    </r>
  </si>
  <si>
    <t xml:space="preserve"> Удовлетворены ли Вы качеством автомобильных дорог в Вашем районе, городском округе? (один ответ)</t>
  </si>
  <si>
    <t>01 – удовлетворен;</t>
  </si>
  <si>
    <t>Укажите причины Вашей неудовлетворенности качеством автомобильных дорог в Вашем районе, городском округе (количество вариантов ответа не ограничено)</t>
  </si>
  <si>
    <t>01 - плохое состояние дорожного полотна;</t>
  </si>
  <si>
    <t>02 - не организованы места остановок общественного транспорта;</t>
  </si>
  <si>
    <t>03 - отсутствуют или повреждены дорожные знаки, разметка;</t>
  </si>
  <si>
    <t>04 - затрудняюсь ответить</t>
  </si>
  <si>
    <t>05 - другое (напишите)</t>
  </si>
  <si>
    <t>Какие нижеперечисленные муниципальные, региональные предприятия, оказывающие услуги по содержанию, ремонту дорог на Вашей территории, Вам известны? Выберите те, которые знаете (количество вариантов ответа не ограничено)</t>
  </si>
  <si>
    <t>01 - МУП «Спецавтохозяйство г. Алексин»</t>
  </si>
  <si>
    <t>02 - МУП МО город Ефремов «Дорожник»</t>
  </si>
  <si>
    <t>03 - ГУ ТО «Тулаавтодор»</t>
  </si>
  <si>
    <t>04 - МУП «Ненашевская служба сервиса»</t>
  </si>
  <si>
    <t xml:space="preserve">05 - МУП «Заокская служба сервиса» </t>
  </si>
  <si>
    <t>06 - МУП «Малаховская служба сервиса»</t>
  </si>
  <si>
    <t>07 - МБУ «УГХ»</t>
  </si>
  <si>
    <t>08 – не знаю ни одного предприятия</t>
  </si>
  <si>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МУП «Спецавтохозяйство г. Алексин»</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</si>
  <si>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ГУ ТО «Тулаавтодор»</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</si>
  <si>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МУП МО город Ефремов «Дорожник»</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</si>
  <si>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МУП «Заокская служба сервиса»</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</si>
  <si>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МУП «Малаховская служба сервиса»</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</si>
  <si>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МБУ «УГХ»</t>
    </r>
    <r>
      <rPr>
        <sz val="11"/>
        <color rgb="FF0070C0"/>
        <rFont val="Calibri"/>
        <family val="2"/>
        <charset val="204"/>
      </rPr>
      <t>)</t>
    </r>
  </si>
  <si>
    <r>
      <rPr>
        <sz val="11"/>
        <color rgb="FF0070C0"/>
        <rFont val="Calibri"/>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Calibri"/>
        <family val="2"/>
        <charset val="204"/>
      </rPr>
      <t>МУП «Ненашевская служба сервиса»</t>
    </r>
    <r>
      <rPr>
        <sz val="11"/>
        <color rgb="FF0070C0"/>
        <rFont val="Calibri"/>
        <family val="2"/>
        <charset val="204"/>
      </rPr>
      <t>)</t>
    </r>
  </si>
  <si>
    <t>Удовлетворены ли Вы уровнем организации теплоснабжения (горячего водоснабжения) в Вашем доме? (один ответ)</t>
  </si>
  <si>
    <t>03 –не удовлетворен;</t>
  </si>
  <si>
    <t>06 - в моем доме отсутствует центральное теплоснабжение</t>
  </si>
  <si>
    <t>Укажите причины Вашей неудовлетворенности уровнем организации теплоснабжения (горячего водоснабжения) в Вашем доме (количество вариантов ответа не ограничено)</t>
  </si>
  <si>
    <t>01 - отсутствуют общедомовые приборы учета потребления тепла;</t>
  </si>
  <si>
    <t>02 - не поддерживается нормативная температура воздуха в помещении (+18°C в комнатах и +20°C - в угловых комнатах);</t>
  </si>
  <si>
    <t>03 - недостаточная температура нагрева воды;</t>
  </si>
  <si>
    <t>05 - другое (напишите);</t>
  </si>
  <si>
    <t>Какие нижеперечисленные муниципальные предприятия оказывающие услуги по организации теплоснабжения (горячего водоснабжения) на Вашей территории, Вам известны? Выберите те, которые знаете (количество вариантов ответа не ограничено)</t>
  </si>
  <si>
    <t>1 - МУП «Заокская служба сервиса»</t>
  </si>
  <si>
    <t>2 - МУП «Малаховская служба сервиса»</t>
  </si>
  <si>
    <t>3 - ООО «Алексинская тепло-энерго компания»</t>
  </si>
  <si>
    <t>4 - МУП «Ремжилхоз»</t>
  </si>
  <si>
    <t>5 - МУП «ВТС Каменского района»</t>
  </si>
  <si>
    <t>6 - МУП «Одоевское ЖКХ»</t>
  </si>
  <si>
    <t>7 - МКП «Город»</t>
  </si>
  <si>
    <t>8 - МУП «Теплосети»</t>
  </si>
  <si>
    <t>9 - МУП «Огаревское ЖКХ»</t>
  </si>
  <si>
    <t>10 - МУП «ЖКХ Ломинцевское»</t>
  </si>
  <si>
    <t>11 - ОАО «Щекинское ЖКХ»</t>
  </si>
  <si>
    <t>12 - ОАО «Лазаревское ПЖКХ»</t>
  </si>
  <si>
    <t>13 - МУП МО город Ефремов «АгроЖилСервис»</t>
  </si>
  <si>
    <t>14 - ООО «ЭнергогазинвестТула»</t>
  </si>
  <si>
    <t>15 - ООО "ККС"</t>
  </si>
  <si>
    <t>16 - не знаю ни одного предприятия</t>
  </si>
  <si>
    <t>Блок 4. Организация теплоснабжения.
17. Удовлетворены ли Вы работой МУП «Заокская служба сервиса», оказывающего услуги по организации теплоснабжения (горячего водоснабжения) на Вашей территории? (один ответ)</t>
  </si>
  <si>
    <t>1 - удовлетворен</t>
  </si>
  <si>
    <t>2 - скорее удовлетворен</t>
  </si>
  <si>
    <t>3 - не удовлетворен</t>
  </si>
  <si>
    <t>4 - скорее не удовлетворен</t>
  </si>
  <si>
    <t>5 - затрудняюсь ответить</t>
  </si>
  <si>
    <t>Блок 4. Организация теплоснабжения.
17. Удовлетворены ли Вы работой МУП «Малаховская служба сервиса», оказывающего услуги по организации теплоснабжения (горячего водоснабжения) на Вашей территории? (один ответ)</t>
  </si>
  <si>
    <t xml:space="preserve">
 Блок 4. Организация теплоснабжения.
17. Удовлетворены ли Вы работой&amp;amp;nbsp;ООО «Алексинская тепло-энерго компания», оказывающего услуги по организации теплоснабжения (горячего водоснабжения) на Вашей территории? (один ответ)</t>
  </si>
  <si>
    <t xml:space="preserve">
 Блок 4. Организация теплоснабжения.
17. Удовлетворены ли Вы работой ООО «ККС», оказывающего услуги по организации теплоснабжения (горячего водоснабжения) на Вашей территории? (один ответ)</t>
  </si>
  <si>
    <t xml:space="preserve">
Блок 4. Организация теплоснабжения.
17. Удовлетворены ли Вы работой МУП «Ремжилхоз»,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</si>
  <si>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«ВТС Каменского района»,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</si>
  <si>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«Одоевское ЖКХ»,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</si>
  <si>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МКП «Город»,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</si>
  <si>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«Теплосети»,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</si>
  <si>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«Огаревское ЖКХ»,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</si>
  <si>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«ЖКХ Ломинцевское»,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</si>
  <si>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ОАО «Щекинское ЖКХ»,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</si>
  <si>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ОАО «Лазаревское ПЖКХ», оказывающего услуги по организации теплоснабжения (горячего водоснабжения) на Вашей территории? (один ответ)</t>
  </si>
  <si>
    <t>Блок 4. Организация теплоснабжения.
17. Удовлетворены ли Вы работой МУП МО город Ефремов «АгроЖилСервис», оказывающего услуги по организации теплоснабжения (горячего водоснабжения) на Вашей территории? (один ответ)</t>
  </si>
  <si>
    <t>Удовлетворены ли Вы уровнем организации водоснабжения в Вашем доме? (один ответ)</t>
  </si>
  <si>
    <t>6 - в моем доме отсутствует централизованное водоснабжение</t>
  </si>
  <si>
    <t>Укажите причины Вашей неудовлетворенности уровнем организации водоснабжения в Вашем доме (количество вариантов ответа не ограничено)</t>
  </si>
  <si>
    <t>1 - отсутствуют общедомовые приборы учета потребления воды</t>
  </si>
  <si>
    <t>2 - вода имеет посторонний запах, цвет, осадок</t>
  </si>
  <si>
    <t>3 - частые перебои в водоснабжении</t>
  </si>
  <si>
    <t>4 - затрудняюсь ответить</t>
  </si>
  <si>
    <t>5 - другое (напишите)</t>
  </si>
  <si>
    <t>Удовлетворены ли Вы уровнем организации водоотведения в Вашем доме? (один ответ)</t>
  </si>
  <si>
    <t>6 - в моем доме отсутствует централизованное водоотведение</t>
  </si>
  <si>
    <t>Укажите причины Вашей неудовлетворенности уровнем организации водоотведения в Вашем доме (количество вариантов ответа не ограничено)</t>
  </si>
  <si>
    <t>1 - регулярные засоры</t>
  </si>
  <si>
    <t>2 - запах канализации из подвальных помещений</t>
  </si>
  <si>
    <t>3 - затрудняюсь ответить</t>
  </si>
  <si>
    <t>4 - другое (напишите)</t>
  </si>
  <si>
    <t>Какие нижеперечисленные муниципальные предприятия, оказывающие услуги по организации водоснабжения (водоотведения) на Вашей территории, Вам известны? Выберите те, которые знаете.</t>
  </si>
  <si>
    <t>1 - МУП «Малаховская служба сервиса»</t>
  </si>
  <si>
    <t>2 - МУП "ЖКУ МО Славный"</t>
  </si>
  <si>
    <t>3 - МУП «Ремжилхоз»</t>
  </si>
  <si>
    <t>4 - МУП «ВТС Каменского района»</t>
  </si>
  <si>
    <t>5 - МУП «Одоевское ЖКХ»</t>
  </si>
  <si>
    <t>6 - МКП «Город»</t>
  </si>
  <si>
    <t>7 - МУП «Огаревское ЖКХ»</t>
  </si>
  <si>
    <t>8 - МУП «ЖКХ Ломинцевское»</t>
  </si>
  <si>
    <t>9 - ОАО «Щекинское ЖКХ»</t>
  </si>
  <si>
    <t>10 - ОАО «Лазаревское ПЖКХ»</t>
  </si>
  <si>
    <t>11 - МКП «Водопроводно-канализационное хозяйство»</t>
  </si>
  <si>
    <t>12 - МУП МО город Ефремов «АгроЖилСервис»</t>
  </si>
  <si>
    <t>13 - МУП МО город Ефремов «Водопроводно-канализационное хозяйство»</t>
  </si>
  <si>
    <t>14 - НМУП «Сокольнические коммунальные системы»</t>
  </si>
  <si>
    <t>15 - ООО «Новомосковский городской водоканал»</t>
  </si>
  <si>
    <t>16 - МУП «Новогуровская Управляющая Компания»</t>
  </si>
  <si>
    <t>17 - МУП МО Арсеньевский район «Водопроводно – канализационное хозяйство»</t>
  </si>
  <si>
    <t>18 - МУП «Белевское коммунальное хозяйство»</t>
  </si>
  <si>
    <t>19 - МУП «Коммунальщик»</t>
  </si>
  <si>
    <t>20 - АНО «Мордвесская управляющая компания»</t>
  </si>
  <si>
    <t>21 - МУП «Хороший дом» АМО Дубенский район</t>
  </si>
  <si>
    <t>22 - МУП «Заокский водоканал»</t>
  </si>
  <si>
    <t>23 - МУП «Благоустройство»</t>
  </si>
  <si>
    <t>24 - МКП «Северо-Одоевское ЖКХ»</t>
  </si>
  <si>
    <t>25 - МКП «Южно-Одоевское ЖКХ»</t>
  </si>
  <si>
    <t>26 - МКП «Восточно-Одоевское ЖКХ»</t>
  </si>
  <si>
    <t>27 - МУП МО город Плавск Плавского района «Водопроводно-канализационное хозяйство»</t>
  </si>
  <si>
    <t>28 - МКП «Ханиножилсервис»</t>
  </si>
  <si>
    <t>29 - МКП Волчье-Дубравское ЖКХ</t>
  </si>
  <si>
    <t>30 - МКП Нарышкинское ЖКХ</t>
  </si>
  <si>
    <t>31 - МУП «Крапивенское ЖКХ»</t>
  </si>
  <si>
    <t>32 - МУП МО Иваньковское Ясногорского района «ЖКХ»</t>
  </si>
  <si>
    <t>33 - МУП «Ясногорский водоканал»</t>
  </si>
  <si>
    <t>34 - МП "Водоканал"</t>
  </si>
  <si>
    <t>35 - ООО "Жилкомсервис"</t>
  </si>
  <si>
    <t>36 - МКП «Алексинский районный центр коммунального обслуживания»</t>
  </si>
  <si>
    <t>37 - МУП МО Арсеньевский район УК «ЖКХ»</t>
  </si>
  <si>
    <t>38 - МУП «Хороший Дом +»</t>
  </si>
  <si>
    <t>39 - МУП «ВКХ г. Алексин»</t>
  </si>
  <si>
    <t>40 - не знаю ни одного предприятия</t>
  </si>
  <si>
    <t>Блок 5. Организация водоснабжения (водоотведения).
23. Удовлетворены ли Вы работой МУП «Малаховская служба сервиса»,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</si>
  <si>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МУП &amp;quot;ЖКУ МО Славный&amp;quot;,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</si>
  <si>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«Ремжилхоз»,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</si>
  <si>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«ВТС Каменского района»,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</si>
  <si>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«Одоевское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</si>
  <si>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«Город»,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</si>
  <si>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«Огаревское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</si>
  <si>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«ЖКХ Ломинцевское»,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</si>
  <si>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ОАО «Щекинское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</si>
  <si>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ОАО «Лазаревское ПЖКХ»,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</si>
  <si>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МКП «Водопроводно-канализационное хозяйство»,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</si>
  <si>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МУП «ВКХ г. Алексин»,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</si>
  <si>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город Ефремов «АгроЖилСервис»,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</si>
  <si>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город Ефремов «Водопроводно-канализационное хозяйство»,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</si>
  <si>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НМУП «Сокольнические коммунальные системы»,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</si>
  <si>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ООО «Новомосковский городской водоканал»,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</si>
  <si>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«Новогуровская Управляющая Компания»,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</si>
  <si>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Арсеньевский район «Водопроводно – канализационное хозяйство»,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</si>
  <si>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МУП «Белевское коммунальное хозяйство»,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</si>
  <si>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«Коммунальщик»,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</si>
  <si>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АНО «Мордвесская управляющая компания»,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</si>
  <si>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МУП «Хороший Дом +»,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</si>
  <si>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«Заокский водоканал»,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</si>
  <si>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«Благоустройство»,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</si>
  <si>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«Северо-Одоевское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</si>
  <si>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МП &amp;quot;Водоканал&amp;quot;,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</si>
  <si>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ООО &amp;quot;Жилкомсервис&amp;quot;,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</si>
  <si>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МКП «Алексинский районный центр коммунального обслуживания», оказывающего услуги по организации водоснабжения (водоотведения) на Вашей территории? (один ответ)</t>
  </si>
  <si>
    <t xml:space="preserve">
Блок 5. Организация водоснабжения (водоотведения).
23. Удовлетворены ли Вы работой МУП МО Арсеньевский район УК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</si>
  <si>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«Южно-Одоевское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</si>
  <si>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«Восточно-Одоевское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</si>
  <si>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город Плавск Плавского района «Водопроводно-канализационное хозяйство»,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</si>
  <si>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«Ханиножилсервис»,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</si>
  <si>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МКП Волчье-Дубравское ЖКХ, оказывающего услуги по организации водоснабжения (водоотведения) на Вашей территории? (один ответ)</t>
  </si>
  <si>
    <t>1 - хорошо</t>
  </si>
  <si>
    <t>2 - скорее хорошо</t>
  </si>
  <si>
    <t>Блок 5. Организация водоснабжения (водоотведения).
23. Удовлетворены ли Вы работой МКП Нарышкинское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</si>
  <si>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«Крапивенское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</si>
  <si>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Иваньковское Ясногорского района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</si>
  <si>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«Ясногорский водоканал», оказывающего услуги по организации водоснабжения (водоотведения) на Вашей территории? (один ответ)</t>
  </si>
  <si>
    <t>Удовлетворены ли Вы уровнем организации электроснабжения в Вашем доме? (один ответ)</t>
  </si>
  <si>
    <t>Укажите причины Вашей неудовлетворенности уровнем организации электроснабжения в Вашем доме (количество вариантов ответа не ограничено):</t>
  </si>
  <si>
    <t>1 - отсутствуют общедомовые приборы учета потребления электроэнергии</t>
  </si>
  <si>
    <t>2 - низкое напряжение/скачки напряжения</t>
  </si>
  <si>
    <t>3 - частые перебои в электроснабжении</t>
  </si>
  <si>
    <t>Какие нижеперечисленные муниципальные предприятия, оказывающие услуги по организации электроснабжения на Вашей территории, Вам известны? Выберите те, которые знаете.</t>
  </si>
  <si>
    <t>1 - Белевское РЭС, Суворовских электросетей, филиала Тулэнерго</t>
  </si>
  <si>
    <t>2 - не знаю ни одного предприятия</t>
  </si>
  <si>
    <r>
      <rPr>
        <b/>
        <sz val="11"/>
        <color rgb="FF1C6AAA"/>
        <rFont val="Calibri"/>
        <family val="2"/>
        <charset val="204"/>
      </rPr>
      <t xml:space="preserve">Удовлетворены ли Вы работой </t>
    </r>
    <r>
      <rPr>
        <b/>
        <sz val="11"/>
        <color rgb="FFC00000"/>
        <rFont val="Calibri"/>
        <family val="2"/>
        <charset val="204"/>
      </rPr>
      <t xml:space="preserve">Белевского РЭС, Суворовских электросетей, филиала Тулэнерго, </t>
    </r>
    <r>
      <rPr>
        <b/>
        <sz val="11"/>
        <color rgb="FF1C6AAA"/>
        <rFont val="Calibri"/>
        <family val="2"/>
        <charset val="204"/>
      </rPr>
      <t>оказывающего услуги по организации электроснабжения на Вашей территории? (один ответ)</t>
    </r>
  </si>
  <si>
    <t>Удовлетворены ли Вы уровнем организации газоснабжения в Вашем доме? (один ответ)</t>
  </si>
  <si>
    <t>6 - мой дом не подключен к системе газоснабжения</t>
  </si>
  <si>
    <t>Укажите причины Вашей неудовлетворенности уровнем организации газоснабжения в Вашем доме?</t>
  </si>
  <si>
    <t>1 - другое (напишите)</t>
  </si>
  <si>
    <t>Ваш пол?</t>
  </si>
  <si>
    <t>1 - мужской</t>
  </si>
  <si>
    <t>2 - женский</t>
  </si>
  <si>
    <t>Сколько Вам лет?</t>
  </si>
  <si>
    <t>1 - 14 – 18 лет</t>
  </si>
  <si>
    <t>2 - 18 - 30 лет</t>
  </si>
  <si>
    <t>3 - 31 - 50 лет</t>
  </si>
  <si>
    <t>4 - старше 50 лет</t>
  </si>
  <si>
    <t>Ваше образование?</t>
  </si>
  <si>
    <t>1 - начальное общее, основное общее</t>
  </si>
  <si>
    <t>2 - среднее общее, среднее профессиональное, неполное высшее</t>
  </si>
  <si>
    <t>3 - высшее</t>
  </si>
  <si>
    <t>Каков род Ваших занятий в настоящее время?</t>
  </si>
  <si>
    <t>1 - рабочий</t>
  </si>
  <si>
    <t>2 - служащий</t>
  </si>
  <si>
    <t>3 - государственный, муниципальный служащий</t>
  </si>
  <si>
    <t>4 - предприниматель</t>
  </si>
  <si>
    <t>5 - военнослужащий, работник правоохранительных органов</t>
  </si>
  <si>
    <t>6 - студент (вуза, техникума, колледжа)</t>
  </si>
  <si>
    <t>7 - пенсионер</t>
  </si>
  <si>
    <t>8 - безработный, временно не работающий</t>
  </si>
  <si>
    <t>9 - другое (напишите)</t>
  </si>
  <si>
    <t>Укажите доход, который приходится на одного члена Вашей семьи в месяц (для этого нужно сложить ежемесячные доходы всех членов семьи (зарплаты, пенсии, стипендии, пособия и т.п.)  и разделить на количество членов семьи)</t>
  </si>
  <si>
    <t>1 - менее 10 тысяч рублей на одного члена семьи</t>
  </si>
  <si>
    <t>2 - от 10 до 20 тысяч рублей на одного члена семьи</t>
  </si>
  <si>
    <t>3 - от 20 до 40 тысяч рублей на одного члена семьи</t>
  </si>
  <si>
    <t>4 - более 40 тысяч рублей на одного члена семьи</t>
  </si>
  <si>
    <t>Всего проголосовало</t>
  </si>
  <si>
    <t>Проверка</t>
  </si>
  <si>
    <t>Массив данных (чел.)</t>
  </si>
  <si>
    <t>06 - затрудняюсь ответить.</t>
  </si>
  <si>
    <r>
      <rPr>
        <sz val="11"/>
        <color rgb="FF0070C0"/>
        <rFont val="Calibri"/>
        <family val="2"/>
        <charset val="204"/>
      </rP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Calibri"/>
        <family val="2"/>
        <charset val="204"/>
      </rPr>
      <t>МКП «Тулгорэлектротранс»</t>
    </r>
    <r>
      <rPr>
        <sz val="11"/>
        <color rgb="FF0070C0"/>
        <rFont val="Calibri"/>
        <family val="2"/>
        <charset val="204"/>
      </rPr>
      <t>)</t>
    </r>
  </si>
  <si>
    <r>
      <rPr>
        <sz val="10"/>
        <color rgb="FF0070C0"/>
        <rFont val="Arial"/>
        <family val="2"/>
        <charset val="204"/>
      </rP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0"/>
        <color rgb="FF7030A0"/>
        <rFont val="Arial"/>
        <family val="2"/>
        <charset val="204"/>
      </rPr>
      <t>МУП ОН «Муниципальное»</t>
    </r>
    <r>
      <rPr>
        <sz val="10"/>
        <color rgb="FF0070C0"/>
        <rFont val="Arial"/>
        <family val="2"/>
        <charset val="204"/>
      </rPr>
      <t>)</t>
    </r>
  </si>
  <si>
    <t>9. Удовлетворены ли Вы качеством автомобильных дорог в Вашем районе, городском округе? (один ответ)</t>
  </si>
  <si>
    <t>04 - другое (напишите);</t>
  </si>
  <si>
    <t>02 - ГУ ТО «Тулаавтодор»</t>
  </si>
  <si>
    <t>03 - МУП МО город Ефремов «Дорожник»</t>
  </si>
  <si>
    <t xml:space="preserve">04 - МУП «Заокская служба сервиса» </t>
  </si>
  <si>
    <t>05 - МУП «Малаховская служба сервиса»</t>
  </si>
  <si>
    <t>06 - МБУ «УГХ»</t>
  </si>
  <si>
    <t>07 - МУП «Ненашевская служба сервиса»</t>
  </si>
  <si>
    <t>09 – не знаю ни одного предприятия</t>
  </si>
  <si>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«Спецавтохозяйство г. Алексин»</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</si>
  <si>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ГУ ТО «Тулаавтодор»</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</si>
  <si>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МО город Ефремов «Дорожник»</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</si>
  <si>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«Заокская служба сервиса»</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</si>
  <si>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«Малаховская служба сервиса»</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</si>
  <si>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МБУ «УГХ»</t>
    </r>
    <r>
      <rPr>
        <sz val="10"/>
        <color rgb="FF0070C0"/>
        <rFont val="Arial"/>
        <family val="2"/>
        <charset val="204"/>
      </rPr>
      <t>)</t>
    </r>
  </si>
  <si>
    <r>
      <rPr>
        <sz val="10"/>
        <color rgb="FF0070C0"/>
        <rFont val="Arial"/>
        <family val="2"/>
        <charset val="204"/>
      </rP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«Ненашевская служба сервиса»</t>
    </r>
    <r>
      <rPr>
        <sz val="10"/>
        <color rgb="FF0070C0"/>
        <rFont val="Arial"/>
        <family val="2"/>
        <charset val="204"/>
      </rPr>
      <t>)</t>
    </r>
  </si>
  <si>
    <t>3 - ООО «ЭнергоГазИнвест-Тула»</t>
  </si>
  <si>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МО город Ефремов «АгроЖил Сервис»</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</si>
  <si>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«Ремжилхоз»</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</si>
  <si>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«Заокская служба сервиса»</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</si>
  <si>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«Малаховская служба сервиса»</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</si>
  <si>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«ВТС Каменского района»</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</si>
  <si>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«Одоевское ЖКХ»</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</si>
  <si>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МКП «Город»</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</si>
  <si>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«Теплосети»</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</si>
  <si>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«Огаревское ЖКХ»</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</si>
  <si>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МУП «ЖКХ Ломинцевское»</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</si>
  <si>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ОАО «Щекинское ЖКХ</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</si>
  <si>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ОАО «Лазаревское ПЖКХ»</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</si>
  <si>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ООО «ЭнергоГазИнвест-Тула»</t>
    </r>
    <r>
      <rPr>
        <sz val="11"/>
        <color indexed="64"/>
        <rFont val="Calibri"/>
        <family val="2"/>
        <charset val="204"/>
      </rPr>
      <t>)</t>
    </r>
  </si>
  <si>
    <r>
      <rPr>
        <sz val="10"/>
        <color rgb="FF0070C0"/>
        <rFont val="Arial"/>
        <family val="2"/>
        <charset val="204"/>
      </rP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rPr>
      <t>ООО «ККС»</t>
    </r>
    <r>
      <rPr>
        <sz val="11"/>
        <color indexed="64"/>
        <rFont val="Calibri"/>
        <family val="2"/>
        <charset val="204"/>
      </rPr>
      <t>)</t>
    </r>
  </si>
  <si>
    <r>
      <rPr>
        <sz val="10"/>
        <color rgb="FF0070C0"/>
        <rFont val="Arial"/>
        <family val="2"/>
        <charset val="204"/>
      </rPr>
      <t xml:space="preserve">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0"/>
        <color rgb="FF7030A0"/>
        <rFont val="Arial"/>
        <family val="2"/>
        <charset val="204"/>
      </rPr>
      <t>(ООО «Алексинская тепло-энерго компания»)</t>
    </r>
  </si>
  <si>
    <t>Блок 5. Организация водоснабжения (водоотведения).
22. Какие нижеперечисленные муниципальные предприятия, оказывающие услуги по организации водоснабжения (водоотведения) на Вашей территории, Вам известны? Выберите те, которые знаете.</t>
  </si>
  <si>
    <t>2 - МУП ЖКХ МО Славный</t>
  </si>
  <si>
    <t>34 - МП "Водоканал</t>
  </si>
  <si>
    <t>39 - МУП "ВКХ г. Алексин"</t>
  </si>
  <si>
    <t>Удовлетворены ли Вы работой МУП «Малаховская служба сервиса», оказывающего услуги по организации водоснабжения (водоотведения) на Вашей территории? (один ответ)</t>
  </si>
  <si>
    <t>Удовлетворены ли Вы работой МУП ЖКХ МО Славный,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</si>
  <si>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МО Арсеньевский район УК «ЖКХ»,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</si>
  <si>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«Белевское коммунальное хозяйство»,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</si>
  <si>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МУП «Хороший дом+»,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</si>
  <si>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МП «Водоканал» , оказывающего услуги по организации водоснабжения (водоотведения) на Вашей территории? (один ответ)</t>
  </si>
  <si>
    <t>Блок 5. Организация водоснабжения (водоотведения).
23. Удовлетворены ли Вы работой ООО "Жилкомсервис" , оказывающего услуги по организации водоснабжения (водоотведения) на Вашей территории? (один ответ)</t>
  </si>
  <si>
    <t>Блок 6. Организация электроснабжения.
24. Удовлетворены ли Вы уровнем организации электроснабжения в Вашем доме? (один ответ)</t>
  </si>
  <si>
    <t>Блок 6. Организация электроснабжения.
25. Укажите причины Вашей неудовлетворенности уровнем организации электроснабжения в Вашем доме (количество вариантов ответа не ограничено):</t>
  </si>
  <si>
    <t>Блок 6. Организация электроснабжения.
26. Какие нижеперечисленные муниципальные предприятия, оказывающие услуги по организации электроснабжения на Вашей территории, Вам известны? Выберите те, которые знаете.</t>
  </si>
  <si>
    <t>1 - МУП ЖКХ МО Славный</t>
  </si>
  <si>
    <t>Блок 6. Организация электроснабжения.
27. Удовлетворены ли Вы работой МУП ЖКХ МО Славный, оказывающего услуги по организации электроснабжения на Вашей территории? (один ответ)</t>
  </si>
  <si>
    <t>Блок 7. Организация газоснабжения.
28. Удовлетворены ли Вы уровнем организации газоснабжения в Вашем доме? (один ответ)</t>
  </si>
  <si>
    <t>Блок 7. Организация газоснабжения.
29. Укажите причины Вашей неудовлетворенности уровнем организации газоснабжения в Вашем доме?</t>
  </si>
  <si>
    <t>Блок 8. Ответьте на вопросы о себе:
30. Ваш пол?</t>
  </si>
  <si>
    <t>Блок 8. Ответьте на вопросы о себе:
31. Сколько Вам лет?</t>
  </si>
  <si>
    <t>Блок 8. Ответьте на вопросы о себе:
32. Ваше образование?</t>
  </si>
  <si>
    <t>Блок 8. Ответьте на вопросы о себе:
33. Каков род Ваших занятий в настоящее время?</t>
  </si>
  <si>
    <t>Блок 8. Ответьте на вопросы о себе:
34. Укажите доход, который приходится на одного члена Вашей семьи в месяц (для этого нужно сложить ежемесячные доходы всех членов семьи (зарплаты, пенсии, стипендии, пособия и т.п.)  и разделить на количество членов семьи)</t>
  </si>
  <si>
    <t xml:space="preserve"> - доволен (скорее доволен)</t>
  </si>
  <si>
    <t xml:space="preserve"> - недоволен (скорее недоволен)</t>
  </si>
  <si>
    <t xml:space="preserve"> - затрудняюсь ответить</t>
  </si>
  <si>
    <t xml:space="preserve"> - хорошо (скорее хорошо)</t>
  </si>
  <si>
    <t xml:space="preserve"> - плохо (скорее плохо)</t>
  </si>
  <si>
    <t xml:space="preserve"> - удовлетворен (скорее удовлетворен)</t>
  </si>
  <si>
    <t xml:space="preserve"> - неудовлетворен (скорее неудовлетворен)</t>
  </si>
  <si>
    <t xml:space="preserve"> - я не пользуюсь услугами общественного транспорта.</t>
  </si>
  <si>
    <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Traditional Arabic"/>
      </rPr>
      <t>МКП «Тулгорэлектротранс»</t>
    </r>
    <r>
      <rPr>
        <sz val="11"/>
        <color rgb="FF0070C0"/>
        <rFont val="Traditional Arabic"/>
      </rPr>
      <t>)</t>
    </r>
  </si>
  <si>
    <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Traditional Arabic"/>
      </rPr>
      <t>МУП ОН «Муниципальное»</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</si>
  <si>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МУП «Спецавтохозяйство г. Алексин»</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</si>
  <si>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ГУ ТО «Тулаавтодор»</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</si>
  <si>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МУП МО город Ефремов «Дорожник»</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</si>
  <si>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МУП «Заокская служба сервиса»</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</si>
  <si>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МУП «Малаховская служба сервиса»</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</si>
  <si>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МБУ «УГХ»</t>
    </r>
    <r>
      <rPr>
        <sz val="11"/>
        <color rgb="FF0070C0"/>
        <rFont val="Traditional Arabic"/>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</si>
  <si>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1"/>
        <color rgb="FF7030A0"/>
        <rFont val="Traditional Arabic"/>
      </rPr>
      <t>МУП «Ненашевская служба сервиса»</t>
    </r>
    <r>
      <rPr>
        <sz val="11"/>
        <color rgb="FF0070C0"/>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</si>
  <si>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МО город Ефремов «АгроЖил Сервис»</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</si>
  <si>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«Ремжилхоз»</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</si>
  <si>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«Заокская служба сервиса»</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</si>
  <si>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«Малаховская служба сервиса»</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</si>
  <si>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«ВТС Каменского района»</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</si>
  <si>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«Одоевское ЖКХ»</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</si>
  <si>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МКП «Город»</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</si>
  <si>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«Теплосети»</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</si>
  <si>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«Огаревское ЖКХ»</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</si>
  <si>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МУП «ЖКХ Ломинцевское»</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</si>
  <si>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ОАО «Щекинское ЖКХ</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</si>
  <si>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ОАО «Лазаревское ПЖКХ»</t>
    </r>
    <r>
      <rPr>
        <sz val="11"/>
        <color indexed="64"/>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</si>
  <si>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ООО «ЭнергоГазИнвест-Тула»</t>
    </r>
    <r>
      <rPr>
        <sz val="11"/>
        <color rgb="FF0070C0"/>
        <rFont val="Traditional Arabic"/>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</si>
  <si>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Traditional Arabic"/>
      </rPr>
      <t>ООО «ККС»)</t>
    </r>
  </si>
  <si>
    <t xml:space="preserve">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</si>
  <si>
    <t xml:space="preserve">(ООО «Алексинская тепло-энерго компания») </t>
  </si>
  <si>
    <t xml:space="preserve"> Организация водоснабжения (водоотведения).
Удовлетворены ли Вы работой МУП «Ремжилхоз»,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</si>
  <si>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«ВТС Каменского района»,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</si>
  <si>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</si>
  <si>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«Город»,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</si>
  <si>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«Огаревское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</si>
  <si>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«ЖКХ Ломинцевское»,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</si>
  <si>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ОАО «Щекинское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</si>
  <si>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ОАО «Лазаревское ПЖКХ»,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</si>
  <si>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</si>
  <si>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Ефремов «АгроЖилСервис»,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</si>
  <si>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Ефремов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</si>
  <si>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НМУП «Сокольнические коммунальные системы»,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</si>
  <si>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ООО «Новомосковский городской водоканал»,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</si>
  <si>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«Новогуровская Управляющая Компания»,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</si>
  <si>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Арсеньевский район «Водопроводно – 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</si>
  <si>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Арсеньевский район УК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</si>
  <si>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«Белевское коммунальное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</si>
  <si>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«Коммунальщик»,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</si>
  <si>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АНО «Мордвесская управляющая компания»,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</si>
  <si>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«Хороший Дом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</si>
  <si>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«Заокский водоканал»,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</si>
  <si>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«Благоустройство»,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</si>
  <si>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«Северо-Одоевское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</si>
  <si>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МП «Водоканал»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</si>
  <si>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ООО "Жилкомсервис"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</si>
  <si>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«Алексинский районный центр коммунального обслуживания»,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</si>
  <si>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«Южно-Одоевское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</si>
  <si>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«Восточно-Одоевское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</si>
  <si>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Плавск Плавского района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</si>
  <si>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«Ханиножилсервис»,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</si>
  <si>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Волчье-Дубравское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</si>
  <si>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Нарышкинское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</si>
  <si>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«Крапивенское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</si>
  <si>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Иваньковское Ясногорского района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</si>
  <si>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«Ясногорский водоканал», оказывающего услуги по организации водоснабжения (водоотведения) на Вашей территории? (один ответ)</t>
  </si>
  <si>
    <t xml:space="preserve"> Организация электроснабжения.
Удовлетворены ли Вы уровнем организации электроснабжения в Вашем доме? (один ответ)</t>
  </si>
  <si>
    <t xml:space="preserve"> Организация электроснабжения.
Удовлетворены ли Вы работой МУП ЖКХ МО Славный, оказывающего услуги по организации электроснабжения на Вашей территории? (один ответ)</t>
  </si>
  <si>
    <t xml:space="preserve"> Организация газоснабжения.
Удовлетворены ли Вы уровнем организации газоснабжения в Вашем доме? (один ответ)</t>
  </si>
  <si>
    <t>7 - другое (напишите)</t>
  </si>
  <si>
    <t>I полугодие 2022
(по состоянию на 30.06.2022)</t>
  </si>
  <si>
    <t>Минимальное необходимое количество голосов, которое необходимо достичь на 30.06.2022</t>
  </si>
  <si>
    <t>II полугодие 2022
(по состоянию на 30.12.2022)</t>
  </si>
  <si>
    <t>Минимальное необходимое количество голосов, которое необходимо достичь на 30.12.2022</t>
  </si>
  <si>
    <t>Алексин</t>
  </si>
  <si>
    <t>Донской</t>
  </si>
  <si>
    <t>Ефремов</t>
  </si>
  <si>
    <t>Новогуровский</t>
  </si>
  <si>
    <t>Новомосковск</t>
  </si>
  <si>
    <t>Тула</t>
  </si>
  <si>
    <t>Итого</t>
  </si>
  <si>
    <t>Удовлетворенность населения  деятельностью органов местного самоуправления городского округа (муниципального района)</t>
  </si>
  <si>
    <t>2020 год</t>
  </si>
  <si>
    <t>2021 год</t>
  </si>
  <si>
    <t xml:space="preserve"> +/- к  2020 году (%)</t>
  </si>
  <si>
    <t>город Алексин</t>
  </si>
  <si>
    <t>город Донской</t>
  </si>
  <si>
    <t>город Ефремов</t>
  </si>
  <si>
    <t>город Новомосковск</t>
  </si>
  <si>
    <t>город Тула</t>
  </si>
  <si>
    <t>рабочий поселок Новогуровский</t>
  </si>
  <si>
    <t>В среднем</t>
  </si>
  <si>
    <t>Отсортировано по алфавиту</t>
  </si>
  <si>
    <t>Отсортировано по "разнице"</t>
  </si>
  <si>
    <t>Если говорить в целом, Вы довольны или недовольны положением дел в Вашем районе, городском округе?</t>
  </si>
  <si>
    <t>Удовлетворены ли Вы жилищно-коммунальными услугами?</t>
  </si>
  <si>
    <t>Удовлетворены ли Вы работой общественного транспорта в Вашем районе, городском округе?</t>
  </si>
  <si>
    <t>Изменения в худшую сторону</t>
  </si>
  <si>
    <t xml:space="preserve">Славный </t>
  </si>
  <si>
    <t>Удовлетворены ли Вы качеством автомобильных дорог в Вашем районе, городском округе?</t>
  </si>
  <si>
    <t>Как Вы считаете, глава администрации Вашего района, городского округа работает на своем посту хорошо или плохо?</t>
  </si>
  <si>
    <t xml:space="preserve"> Как Вы считаете, руководитель депутатского корпуса Вашего района, городского округа работает на своем посту хорошо или плохо?</t>
  </si>
  <si>
    <t>Средний показатель удовлетворенности</t>
  </si>
  <si>
    <t>Общее положение дел</t>
  </si>
  <si>
    <t>Работа Главы АМО</t>
  </si>
  <si>
    <t>Работа Главы МО</t>
  </si>
  <si>
    <t>Работа общественного транспорта</t>
  </si>
  <si>
    <t>Качество дорог</t>
  </si>
  <si>
    <t>ЖКХ</t>
  </si>
  <si>
    <t>I полугодие 2022 года</t>
  </si>
  <si>
    <t>II полугодие 2022 года</t>
  </si>
  <si>
    <t xml:space="preserve"> +/- к пред. периоду (%)</t>
  </si>
  <si>
    <t>Общий свод</t>
  </si>
  <si>
    <t xml:space="preserve"> </t>
  </si>
  <si>
    <t>Кол-во прошедших опрос</t>
  </si>
  <si>
    <t>Работа главы АМО</t>
  </si>
  <si>
    <t>Работа главы МО</t>
  </si>
  <si>
    <t>План (чел.)</t>
  </si>
  <si>
    <t>Прошло опрос (чел.)</t>
  </si>
  <si>
    <t>% удовлетвор.</t>
  </si>
  <si>
    <t>+/- к пред. периоду (%)</t>
  </si>
  <si>
    <t>Городские округа</t>
  </si>
  <si>
    <t>1 группа Муниципальные районы</t>
  </si>
  <si>
    <t>Кимовский</t>
  </si>
  <si>
    <t>Богородицкий</t>
  </si>
  <si>
    <t>Узловский</t>
  </si>
  <si>
    <t>Веневский</t>
  </si>
  <si>
    <t>Щекинский</t>
  </si>
  <si>
    <t>Киреевский</t>
  </si>
  <si>
    <t>2 группа Муниципальные районы/городские округа</t>
  </si>
  <si>
    <t>Каменский</t>
  </si>
  <si>
    <t>Тепло-Огаревский</t>
  </si>
  <si>
    <t>Чернский</t>
  </si>
  <si>
    <t>Одоевский</t>
  </si>
  <si>
    <t>Воловский</t>
  </si>
  <si>
    <t>Куркинский</t>
  </si>
  <si>
    <t>Ясногорский</t>
  </si>
  <si>
    <t>Белевский</t>
  </si>
  <si>
    <t>Дубенский</t>
  </si>
  <si>
    <t>Суворовский</t>
  </si>
  <si>
    <t>Арсеньевский</t>
  </si>
  <si>
    <t>Плавский</t>
  </si>
  <si>
    <t>Заокский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</si>
</sst>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indexed="64"/>
      <name val="Calibri"/>
    </font>
    <font>
      <sz val="11"/>
      <name val="Calibri"/>
      <family val="2"/>
      <charset val="204"/>
    </font>
    <font>
      <b/>
      <sz val="11"/>
      <color indexed="64"/>
      <name val="Calibri"/>
      <family val="2"/>
      <charset val="204"/>
    </font>
    <font>
      <sz val="11"/>
      <color rgb="FF0070C0"/>
      <name val="Calibri"/>
      <family val="2"/>
      <charset val="204"/>
    </font>
    <font>
      <sz val="11"/>
      <color indexed="64"/>
      <name val="Calibri"/>
      <family val="2"/>
      <charset val="204"/>
    </font>
    <font>
      <sz val="11"/>
      <color rgb="FFC9211E"/>
      <name val="Calibri"/>
      <family val="2"/>
      <charset val="204"/>
    </font>
    <font>
      <b/>
      <sz val="10"/>
      <color rgb="FF1C6AAA"/>
      <name val="Verdana"/>
      <family val="2"/>
      <charset val="204"/>
    </font>
    <font>
      <sz val="12"/>
      <color indexed="64"/>
      <name val="Calibri"/>
      <family val="2"/>
      <charset val="204"/>
    </font>
    <font>
      <sz val="10"/>
      <color indexed="64"/>
      <name val="Calibri"/>
      <family val="2"/>
      <charset val="204"/>
    </font>
    <font>
      <sz val="11"/>
      <color rgb="FF1C6AAA"/>
      <name val="Calibri"/>
      <family val="2"/>
      <charset val="204"/>
    </font>
    <font>
      <b/>
      <sz val="11"/>
      <color rgb="FF1C6AAA"/>
      <name val="Calibri"/>
      <family val="2"/>
      <charset val="204"/>
    </font>
    <font>
      <sz val="11"/>
      <color indexed="2"/>
      <name val="Calibri"/>
      <family val="2"/>
      <charset val="204"/>
    </font>
    <font>
      <b/>
      <sz val="10"/>
      <color indexed="2"/>
      <name val="Arial"/>
      <family val="2"/>
      <charset val="204"/>
    </font>
    <font>
      <b/>
      <sz val="8"/>
      <color indexed="64"/>
      <name val="Arial"/>
      <family val="2"/>
      <charset val="204"/>
    </font>
    <font>
      <b/>
      <sz val="10"/>
      <color indexed="64"/>
      <name val="Arial"/>
      <family val="2"/>
      <charset val="204"/>
    </font>
    <font>
      <sz val="10"/>
      <color rgb="FF0070C0"/>
      <name val="Arial"/>
      <family val="2"/>
      <charset val="204"/>
    </font>
    <font>
      <sz val="10"/>
      <color indexed="64"/>
      <name val="Arial"/>
      <family val="2"/>
      <charset val="204"/>
    </font>
    <font>
      <sz val="10"/>
      <color indexed="2"/>
      <name val="Arial"/>
      <family val="2"/>
      <charset val="204"/>
    </font>
    <font>
      <sz val="10"/>
      <name val="Arial"/>
      <family val="2"/>
      <charset val="204"/>
    </font>
    <font>
      <b/>
      <sz val="9"/>
      <color rgb="FF1C6AAA"/>
      <name val="Verdana"/>
      <family val="2"/>
      <charset val="204"/>
    </font>
    <font>
      <sz val="11"/>
      <color rgb="FF4F81BD"/>
      <name val="Calibri"/>
      <family val="2"/>
      <charset val="204"/>
    </font>
    <font>
      <sz val="11"/>
      <color rgb="FF0070C0"/>
      <name val="Traditional Arabic"/>
    </font>
    <font>
      <b/>
      <sz val="11"/>
      <color rgb="FF7030A0"/>
      <name val="Traditional Arabic"/>
    </font>
    <font>
      <b/>
      <sz val="11"/>
      <color indexed="2"/>
      <name val="Traditional Arabic"/>
    </font>
    <font>
      <b/>
      <sz val="11"/>
      <color rgb="FF1C6AAA"/>
      <name val="Traditional Arabic"/>
    </font>
    <font>
      <sz val="11"/>
      <color indexed="64"/>
      <name val="PT Astra Serif"/>
    </font>
    <font>
      <b/>
      <sz val="12"/>
      <name val="PT Astra Serif"/>
    </font>
    <font>
      <b/>
      <sz val="12"/>
      <color rgb="FF953735"/>
      <name val="PT Astra Serif"/>
    </font>
    <font>
      <b/>
      <sz val="11"/>
      <name val="PT Astra Serif"/>
    </font>
    <font>
      <b/>
      <sz val="11"/>
      <color indexed="64"/>
      <name val="PT Astra Serif"/>
    </font>
    <font>
      <sz val="11"/>
      <color indexed="65"/>
      <name val="PT Astra Serif"/>
    </font>
    <font>
      <b/>
      <sz val="11"/>
      <color rgb="FFC00000"/>
      <name val="PT Astra Serif"/>
    </font>
    <font>
      <sz val="11"/>
      <color indexed="65"/>
      <name val="Calibri"/>
      <family val="2"/>
      <charset val="204"/>
    </font>
    <font>
      <b/>
      <sz val="16"/>
      <name val="PT Astra Serif"/>
    </font>
    <font>
      <sz val="12"/>
      <color indexed="64"/>
      <name val="PT Astra Serif"/>
    </font>
    <font>
      <sz val="12"/>
      <color indexed="64"/>
      <name val="Times New Roman"/>
      <family val="1"/>
      <charset val="204"/>
    </font>
    <font>
      <b/>
      <sz val="12"/>
      <color indexed="64"/>
      <name val="Times New Roman"/>
      <family val="1"/>
      <charset val="204"/>
    </font>
    <font>
      <b/>
      <sz val="14"/>
      <color indexed="64"/>
      <name val="Times New Roman"/>
      <family val="1"/>
      <charset val="204"/>
    </font>
    <font>
      <b/>
      <sz val="11"/>
      <color indexed="64"/>
      <name val="Times New Roman"/>
      <family val="1"/>
      <charset val="204"/>
    </font>
    <font>
      <b/>
      <sz val="11"/>
      <name val="Times New Roman"/>
      <family val="1"/>
      <charset val="204"/>
    </font>
    <font>
      <sz val="11"/>
      <color indexed="64"/>
      <name val="Calibri"/>
      <family val="2"/>
      <charset val="204"/>
    </font>
    <font>
      <b/>
      <sz val="11"/>
      <color rgb="FF7030A0"/>
      <name val="Calibri"/>
      <family val="2"/>
      <charset val="204"/>
    </font>
    <font>
      <b/>
      <sz val="11"/>
      <color rgb="FFC00000"/>
      <name val="Calibri"/>
      <family val="2"/>
      <charset val="204"/>
    </font>
    <font>
      <b/>
      <sz val="10"/>
      <color rgb="FF7030A0"/>
      <name val="Arial"/>
      <family val="2"/>
      <charset val="204"/>
    </font>
    <font>
      <sz val="11"/>
      <color indexed="64"/>
      <name val="Traditional Arabic"/>
    </font>
  </fonts>
  <fills count="24">
    <fill>
      <patternFill patternType="none"/>
    </fill>
    <fill>
      <patternFill patternType="gray125"/>
    </fill>
    <fill>
      <patternFill patternType="solid">
        <fgColor rgb="FFD9D9D9"/>
        <bgColor rgb="FFDDD9C3"/>
      </patternFill>
    </fill>
    <fill>
      <patternFill patternType="solid">
        <fgColor rgb="FFCCCCCC"/>
        <bgColor indexed="64"/>
      </patternFill>
    </fill>
    <fill>
      <patternFill patternType="solid">
        <fgColor rgb="FFFCD5B5"/>
        <bgColor rgb="FFDDD9C3"/>
      </patternFill>
    </fill>
    <fill>
      <patternFill patternType="solid">
        <fgColor indexed="5"/>
        <bgColor rgb="FFFAC090"/>
      </patternFill>
    </fill>
    <fill>
      <patternFill patternType="solid">
        <fgColor indexed="5"/>
        <bgColor indexed="5"/>
      </patternFill>
    </fill>
    <fill>
      <patternFill patternType="solid">
        <fgColor indexed="65"/>
        <bgColor rgb="FFF9F9F9"/>
      </patternFill>
    </fill>
    <fill>
      <patternFill patternType="solid">
        <fgColor indexed="2"/>
        <bgColor rgb="FFC00000"/>
      </patternFill>
    </fill>
    <fill>
      <patternFill patternType="solid">
        <fgColor rgb="FFCCCCCC"/>
        <bgColor rgb="FFCCC1DA"/>
      </patternFill>
    </fill>
    <fill>
      <patternFill patternType="solid">
        <fgColor rgb="FFBFBFBF"/>
        <bgColor rgb="FFCCC1DA"/>
      </patternFill>
    </fill>
    <fill>
      <patternFill patternType="solid">
        <fgColor rgb="FFFAC090"/>
        <bgColor rgb="FFE6B9B8"/>
      </patternFill>
    </fill>
    <fill>
      <patternFill patternType="solid">
        <fgColor rgb="FFEBF1DE"/>
        <bgColor rgb="FFF9F9F9"/>
      </patternFill>
    </fill>
    <fill>
      <patternFill patternType="solid">
        <fgColor rgb="FFE6B9B8"/>
        <bgColor rgb="FFFAC090"/>
      </patternFill>
    </fill>
    <fill>
      <patternFill patternType="solid">
        <fgColor rgb="FFDDD9C3"/>
        <bgColor rgb="FFD9D9D9"/>
      </patternFill>
    </fill>
    <fill>
      <patternFill patternType="solid">
        <fgColor rgb="FFAFD095"/>
        <bgColor rgb="FFC4BD97"/>
      </patternFill>
    </fill>
    <fill>
      <patternFill patternType="solid">
        <fgColor theme="9" tint="0.39997558519241921"/>
        <bgColor theme="9" tint="0.39997558519241921"/>
      </patternFill>
    </fill>
    <fill>
      <patternFill patternType="solid">
        <fgColor indexed="2"/>
        <bgColor indexed="2"/>
      </patternFill>
    </fill>
    <fill>
      <patternFill patternType="solid">
        <fgColor rgb="FF92D050"/>
        <bgColor rgb="FFAFD095"/>
      </patternFill>
    </fill>
    <fill>
      <patternFill patternType="solid">
        <fgColor rgb="FF92D050"/>
        <bgColor rgb="FF9BBB59"/>
      </patternFill>
    </fill>
    <fill>
      <patternFill patternType="solid">
        <fgColor theme="9" tint="0.59999389629810485"/>
        <bgColor theme="9" tint="0.59999389629810485"/>
      </patternFill>
    </fill>
    <fill>
      <patternFill patternType="solid">
        <fgColor rgb="FFFDFF7F"/>
        <bgColor rgb="FFFDFF7F"/>
      </patternFill>
    </fill>
    <fill>
      <patternFill patternType="solid">
        <fgColor theme="5" tint="0.59999389629810485"/>
        <bgColor theme="5" tint="0.59999389629810485"/>
      </patternFill>
    </fill>
    <fill>
      <patternFill patternType="solid">
        <fgColor theme="4" tint="0.79998168889431442"/>
        <bgColor indexed="64"/>
      </patternFill>
    </fill>
  </fills>
  <borders count="86">
    <border>
      <left/>
      <right/>
      <top/>
      <bottom/>
      <diagonal/>
    </border>
    <border>
      <left style="medium">
        <color theme="1"/>
      </left>
      <right/>
      <top style="medium">
        <color theme="1"/>
      </top>
      <bottom/>
      <diagonal/>
    </border>
    <border>
      <left style="medium">
        <color rgb="FF222222"/>
      </left>
      <right style="medium">
        <color rgb="FF222222"/>
      </right>
      <top style="medium">
        <color rgb="FF222222"/>
      </top>
      <bottom/>
      <diagonal/>
    </border>
    <border>
      <left style="medium">
        <color theme="1"/>
      </left>
      <right style="medium">
        <color theme="1"/>
      </right>
      <top style="medium">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thin">
        <color theme="1"/>
      </bottom>
      <diagonal/>
    </border>
    <border>
      <left style="thin">
        <color rgb="FF999999"/>
      </left>
      <right style="thin">
        <color rgb="FF999999"/>
      </right>
      <top style="thin">
        <color rgb="FF999999"/>
      </top>
      <bottom style="thin">
        <color rgb="FF999999"/>
      </bottom>
      <diagonal/>
    </border>
    <border>
      <left style="medium">
        <color theme="1"/>
      </left>
      <right/>
      <top style="thin">
        <color theme="1"/>
      </top>
      <bottom style="thin">
        <color theme="1"/>
      </bottom>
      <diagonal/>
    </border>
    <border>
      <left style="medium">
        <color theme="1"/>
      </left>
      <right/>
      <top style="thin">
        <color theme="1"/>
      </top>
      <bottom/>
      <diagonal/>
    </border>
    <border>
      <left style="thin">
        <color rgb="FF999999"/>
      </left>
      <right style="thin">
        <color rgb="FF999999"/>
      </right>
      <top style="thin">
        <color rgb="FF999999"/>
      </top>
      <bottom/>
      <diagonal/>
    </border>
    <border>
      <left style="medium">
        <color theme="1"/>
      </left>
      <right style="medium">
        <color theme="1"/>
      </right>
      <top style="thin">
        <color theme="1"/>
      </top>
      <bottom style="thin">
        <color theme="1"/>
      </bottom>
      <diagonal/>
    </border>
    <border>
      <left style="medium">
        <color indexed="5"/>
      </left>
      <right/>
      <top style="thin">
        <color indexed="5"/>
      </top>
      <bottom style="medium">
        <color indexed="5"/>
      </bottom>
      <diagonal/>
    </border>
    <border>
      <left style="medium">
        <color theme="1"/>
      </left>
      <right/>
      <top style="thin">
        <color theme="1"/>
      </top>
      <bottom style="medium">
        <color theme="1"/>
      </bottom>
      <diagonal/>
    </border>
    <border>
      <left style="medium">
        <color theme="1"/>
      </left>
      <right style="medium">
        <color theme="1"/>
      </right>
      <top/>
      <bottom style="medium">
        <color theme="1"/>
      </bottom>
      <diagonal/>
    </border>
    <border>
      <left style="medium">
        <color theme="1"/>
      </left>
      <right/>
      <top/>
      <bottom style="thin">
        <color theme="1"/>
      </bottom>
      <diagonal/>
    </border>
    <border>
      <left style="medium">
        <color theme="1"/>
      </left>
      <right/>
      <top style="medium">
        <color theme="1"/>
      </top>
      <bottom style="medium">
        <color theme="1"/>
      </bottom>
      <diagonal/>
    </border>
    <border>
      <left style="thin">
        <color rgb="FF999999"/>
      </left>
      <right style="thin">
        <color rgb="FF999999"/>
      </right>
      <top/>
      <bottom style="thin">
        <color rgb="FF999999"/>
      </bottom>
      <diagonal/>
    </border>
    <border>
      <left style="medium">
        <color theme="1"/>
      </left>
      <right/>
      <top/>
      <bottom/>
      <diagonal/>
    </border>
    <border>
      <left style="thin">
        <color rgb="FF999999"/>
      </left>
      <right style="thin">
        <color rgb="FF999999"/>
      </right>
      <top style="thin">
        <color rgb="FF999999"/>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bottom style="thin">
        <color theme="1"/>
      </bottom>
      <diagonal/>
    </border>
    <border>
      <left style="medium">
        <color theme="1"/>
      </left>
      <right style="medium">
        <color theme="1"/>
      </right>
      <top style="medium">
        <color theme="1"/>
      </top>
      <bottom/>
      <diagonal/>
    </border>
    <border>
      <left style="medium">
        <color rgb="FF222222"/>
      </left>
      <right/>
      <top style="medium">
        <color rgb="FF222222"/>
      </top>
      <bottom style="medium">
        <color rgb="FF222222"/>
      </bottom>
      <diagonal/>
    </border>
    <border>
      <left/>
      <right style="medium">
        <color rgb="FF222222"/>
      </right>
      <top style="medium">
        <color rgb="FF222222"/>
      </top>
      <bottom/>
      <diagonal/>
    </border>
    <border>
      <left/>
      <right style="medium">
        <color rgb="FF222222"/>
      </right>
      <top/>
      <bottom/>
      <diagonal/>
    </border>
    <border>
      <left/>
      <right style="medium">
        <color rgb="FF222222"/>
      </right>
      <top/>
      <bottom style="medium">
        <color rgb="FF222222"/>
      </bottom>
      <diagonal/>
    </border>
    <border>
      <left style="medium">
        <color rgb="FF222222"/>
      </left>
      <right style="medium">
        <color rgb="FF222222"/>
      </right>
      <top style="medium">
        <color rgb="FF222222"/>
      </top>
      <bottom style="medium">
        <color rgb="FF222222"/>
      </bottom>
      <diagonal/>
    </border>
    <border>
      <left style="medium">
        <color theme="1"/>
      </left>
      <right/>
      <top/>
      <bottom style="medium">
        <color theme="1"/>
      </bottom>
      <diagonal/>
    </border>
    <border>
      <left/>
      <right style="thin">
        <color rgb="FF999999"/>
      </right>
      <top style="thin">
        <color rgb="FF999999"/>
      </top>
      <bottom style="thin">
        <color rgb="FF999999"/>
      </bottom>
      <diagonal/>
    </border>
    <border>
      <left/>
      <right/>
      <top style="medium">
        <color theme="1"/>
      </top>
      <bottom style="medium">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theme="1"/>
      </left>
      <right style="medium">
        <color theme="1"/>
      </right>
      <top style="thin">
        <color theme="1"/>
      </top>
      <bottom style="medium">
        <color theme="1"/>
      </bottom>
      <diagonal/>
    </border>
    <border>
      <left/>
      <right style="thin">
        <color theme="1"/>
      </right>
      <top/>
      <bottom style="medium">
        <color theme="1"/>
      </bottom>
      <diagonal/>
    </border>
    <border>
      <left style="thin">
        <color theme="1"/>
      </left>
      <right style="thin">
        <color theme="1"/>
      </right>
      <top/>
      <bottom style="medium">
        <color theme="1"/>
      </bottom>
      <diagonal/>
    </border>
    <border>
      <left/>
      <right style="medium">
        <color theme="1"/>
      </right>
      <top style="medium">
        <color theme="1"/>
      </top>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bottom style="thin">
        <color theme="1"/>
      </bottom>
      <diagonal/>
    </border>
    <border>
      <left/>
      <right style="medium">
        <color indexed="64"/>
      </right>
      <top/>
      <bottom style="thin">
        <color theme="1"/>
      </bottom>
      <diagonal/>
    </border>
    <border>
      <left style="medium">
        <color indexed="64"/>
      </left>
      <right style="thin">
        <color theme="1"/>
      </right>
      <top style="thin">
        <color theme="1"/>
      </top>
      <bottom style="medium">
        <color indexed="64"/>
      </bottom>
      <diagonal/>
    </border>
    <border>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right style="medium">
        <color indexed="64"/>
      </right>
      <top/>
      <bottom style="medium">
        <color indexed="64"/>
      </bottom>
      <diagonal/>
    </border>
    <border>
      <left/>
      <right style="thin">
        <color theme="1"/>
      </right>
      <top/>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medium">
        <color theme="1"/>
      </top>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theme="1"/>
      </right>
      <top style="medium">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top style="medium">
        <color theme="1"/>
      </top>
      <bottom/>
      <diagonal/>
    </border>
    <border>
      <left/>
      <right/>
      <top/>
      <bottom style="medium">
        <color theme="1"/>
      </bottom>
      <diagonal/>
    </border>
    <border>
      <left style="thin">
        <color theme="1"/>
      </left>
      <right/>
      <top style="thin">
        <color theme="1"/>
      </top>
      <bottom/>
      <diagonal/>
    </border>
    <border>
      <left/>
      <right/>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theme="1"/>
      </left>
      <right style="thin">
        <color theme="1"/>
      </right>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thin">
        <color theme="1"/>
      </left>
      <right/>
      <top style="medium">
        <color theme="1"/>
      </top>
      <bottom/>
      <diagonal/>
    </border>
    <border>
      <left/>
      <right/>
      <top style="thin">
        <color theme="1"/>
      </top>
      <bottom/>
      <diagonal/>
    </border>
    <border>
      <left/>
      <right style="medium">
        <color theme="1"/>
      </right>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0" fillId="0" borderId="0"/>
  </cellStyleXfs>
  <cellXfs count="349">
    <xf numFmtId="0" fontId="0" fillId="0" borderId="0" xfId="0"/>
    <xf numFmtId="0" fontId="0" fillId="0" borderId="0" xfId="0" applyAlignment="1">
      <alignment wrapText="1"/>
    </xf>
    <xf numFmtId="0" fontId="1" fillId="0" borderId="0" xfId="0" applyFont="1" applyAlignment="1">
      <alignment wrapText="1"/>
    </xf>
    <xf numFmtId="0" fontId="0" fillId="2" borderId="0" xfId="0" applyFill="1"/>
    <xf numFmtId="0" fontId="0" fillId="2" borderId="0" xfId="0" applyFill="1" applyAlignment="1">
      <alignment wrapText="1"/>
    </xf>
    <xf numFmtId="0" fontId="1" fillId="2" borderId="0" xfId="0" applyFont="1" applyFill="1"/>
    <xf numFmtId="0" fontId="1" fillId="2" borderId="0" xfId="0" applyFont="1" applyFill="1" applyAlignment="1">
      <alignment wrapText="1"/>
    </xf>
    <xf numFmtId="0" fontId="0" fillId="0" borderId="0" xfId="0" applyAlignment="1">
      <alignment horizontal="left"/>
    </xf>
    <xf numFmtId="0" fontId="0" fillId="2" borderId="0" xfId="0" applyFill="1" applyAlignment="1">
      <alignment horizontal="left"/>
    </xf>
    <xf numFmtId="0" fontId="2" fillId="2" borderId="0" xfId="0" applyFont="1" applyFill="1" applyAlignment="1">
      <alignment horizontal="left" wrapText="1"/>
    </xf>
    <xf numFmtId="0" fontId="2" fillId="2" borderId="1" xfId="0" applyFont="1" applyFill="1" applyBorder="1" applyAlignment="1">
      <alignment horizontal="left" wrapText="1"/>
    </xf>
    <xf numFmtId="0" fontId="0" fillId="3" borderId="2" xfId="0" applyFill="1" applyBorder="1" applyAlignment="1">
      <alignment horizontal="center" vertical="center" textRotation="90" wrapText="1"/>
    </xf>
    <xf numFmtId="0" fontId="0" fillId="2" borderId="5" xfId="0" applyFill="1" applyBorder="1" applyAlignment="1">
      <alignment horizontal="justify" vertical="center"/>
    </xf>
    <xf numFmtId="0" fontId="4" fillId="0" borderId="6" xfId="0" applyFont="1" applyBorder="1" applyAlignment="1">
      <alignment horizontal="center" vertical="top"/>
    </xf>
    <xf numFmtId="0" fontId="0" fillId="2" borderId="7" xfId="0" applyFill="1" applyBorder="1" applyAlignment="1">
      <alignment horizontal="justify" vertical="center"/>
    </xf>
    <xf numFmtId="0" fontId="0" fillId="2" borderId="8" xfId="0" applyFill="1" applyBorder="1" applyAlignment="1">
      <alignment horizontal="justify" vertical="center"/>
    </xf>
    <xf numFmtId="0" fontId="4" fillId="0" borderId="9" xfId="0" applyFont="1" applyBorder="1" applyAlignment="1">
      <alignment horizontal="center" vertical="top"/>
    </xf>
    <xf numFmtId="0" fontId="0" fillId="2" borderId="5" xfId="0" applyFill="1" applyBorder="1" applyAlignment="1">
      <alignment horizontal="justify" vertical="center" wrapText="1"/>
    </xf>
    <xf numFmtId="0" fontId="0" fillId="2" borderId="7" xfId="0" applyFill="1" applyBorder="1" applyAlignment="1">
      <alignment horizontal="justify" vertical="center" wrapText="1"/>
    </xf>
    <xf numFmtId="0" fontId="5" fillId="5" borderId="11" xfId="0" applyFont="1" applyFill="1" applyBorder="1" applyAlignment="1">
      <alignment horizontal="justify" vertical="center" wrapText="1"/>
    </xf>
    <xf numFmtId="0" fontId="0" fillId="2" borderId="12" xfId="0" applyFill="1" applyBorder="1"/>
    <xf numFmtId="0" fontId="1" fillId="0" borderId="0" xfId="0" applyFont="1"/>
    <xf numFmtId="0" fontId="0" fillId="2" borderId="14" xfId="0" applyFill="1" applyBorder="1" applyAlignment="1">
      <alignment horizontal="justify" vertical="center"/>
    </xf>
    <xf numFmtId="0" fontId="0" fillId="2" borderId="8" xfId="0" applyFill="1" applyBorder="1"/>
    <xf numFmtId="0" fontId="0" fillId="2" borderId="12" xfId="0" applyFill="1" applyBorder="1" applyAlignment="1">
      <alignment horizontal="justify" vertical="center"/>
    </xf>
    <xf numFmtId="0" fontId="0" fillId="0" borderId="16" xfId="0" applyBorder="1" applyAlignment="1">
      <alignment horizontal="center" vertical="top"/>
    </xf>
    <xf numFmtId="0" fontId="0" fillId="2" borderId="17" xfId="0" applyFill="1" applyBorder="1" applyAlignment="1">
      <alignment horizontal="justify" vertical="center"/>
    </xf>
    <xf numFmtId="0" fontId="0" fillId="0" borderId="6" xfId="0" applyBorder="1" applyAlignment="1">
      <alignment horizontal="center" vertical="top"/>
    </xf>
    <xf numFmtId="0" fontId="0" fillId="0" borderId="18" xfId="0" applyBorder="1" applyAlignment="1">
      <alignment horizontal="center" vertical="top"/>
    </xf>
    <xf numFmtId="0" fontId="0" fillId="6" borderId="5" xfId="0" applyFill="1" applyBorder="1" applyAlignment="1">
      <alignment horizontal="justify" vertical="center"/>
    </xf>
    <xf numFmtId="0" fontId="0" fillId="6" borderId="16" xfId="0" applyFill="1" applyBorder="1" applyAlignment="1">
      <alignment horizontal="center" vertical="top"/>
    </xf>
    <xf numFmtId="0" fontId="0" fillId="6" borderId="7" xfId="0" applyFill="1" applyBorder="1" applyAlignment="1">
      <alignment horizontal="justify" vertical="center"/>
    </xf>
    <xf numFmtId="0" fontId="0" fillId="6" borderId="6" xfId="0" applyFill="1" applyBorder="1" applyAlignment="1">
      <alignment horizontal="center" vertical="top"/>
    </xf>
    <xf numFmtId="0" fontId="0" fillId="6" borderId="8" xfId="0" applyFill="1" applyBorder="1" applyAlignment="1">
      <alignment horizontal="justify" vertical="center"/>
    </xf>
    <xf numFmtId="0" fontId="0" fillId="6" borderId="9" xfId="0" applyFill="1" applyBorder="1" applyAlignment="1">
      <alignment horizontal="center" vertical="top"/>
    </xf>
    <xf numFmtId="0" fontId="0" fillId="2" borderId="5" xfId="0" applyFill="1" applyBorder="1" applyAlignment="1">
      <alignment vertical="center" wrapText="1"/>
    </xf>
    <xf numFmtId="0" fontId="0" fillId="2" borderId="7" xfId="0" applyFill="1" applyBorder="1" applyAlignment="1">
      <alignment vertical="center"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1" fillId="2" borderId="5" xfId="0" applyFont="1" applyFill="1" applyBorder="1" applyAlignment="1">
      <alignment horizontal="justify" vertical="center"/>
    </xf>
    <xf numFmtId="0" fontId="1" fillId="2" borderId="7" xfId="0" applyFont="1" applyFill="1" applyBorder="1" applyAlignment="1">
      <alignment horizontal="justify" vertical="center"/>
    </xf>
    <xf numFmtId="0" fontId="1" fillId="2" borderId="8" xfId="0" applyFont="1" applyFill="1" applyBorder="1" applyAlignment="1">
      <alignment horizontal="justify" vertical="center"/>
    </xf>
    <xf numFmtId="0" fontId="0" fillId="0" borderId="8" xfId="0" applyBorder="1" applyAlignment="1">
      <alignment vertical="top" wrapText="1"/>
    </xf>
    <xf numFmtId="0" fontId="7" fillId="3" borderId="23" xfId="0" applyFont="1" applyFill="1" applyBorder="1" applyAlignment="1">
      <alignment vertical="center" wrapText="1"/>
    </xf>
    <xf numFmtId="0" fontId="0" fillId="0" borderId="17" xfId="0" applyBorder="1" applyAlignment="1">
      <alignment vertical="top" wrapText="1"/>
    </xf>
    <xf numFmtId="0" fontId="0" fillId="7" borderId="17" xfId="0" applyFill="1" applyBorder="1" applyAlignment="1">
      <alignment vertical="top" wrapText="1"/>
    </xf>
    <xf numFmtId="0" fontId="0" fillId="7" borderId="14" xfId="0" applyFill="1" applyBorder="1" applyAlignment="1">
      <alignment vertical="top" wrapText="1"/>
    </xf>
    <xf numFmtId="0" fontId="0" fillId="7" borderId="1" xfId="0" applyFill="1" applyBorder="1" applyAlignment="1">
      <alignment horizontal="center" vertical="top" wrapText="1"/>
    </xf>
    <xf numFmtId="0" fontId="0" fillId="8" borderId="17" xfId="0" applyFill="1" applyBorder="1" applyAlignment="1">
      <alignment horizontal="center" vertical="top" wrapText="1"/>
    </xf>
    <xf numFmtId="0" fontId="0" fillId="7" borderId="17" xfId="0" applyFill="1" applyBorder="1" applyAlignment="1">
      <alignment horizontal="center" vertical="top" wrapText="1"/>
    </xf>
    <xf numFmtId="0" fontId="0" fillId="7" borderId="28" xfId="0" applyFill="1" applyBorder="1" applyAlignment="1">
      <alignment horizontal="center" vertical="top" wrapText="1"/>
    </xf>
    <xf numFmtId="0" fontId="0" fillId="2" borderId="8" xfId="0" applyFill="1" applyBorder="1" applyAlignment="1">
      <alignment vertical="center" wrapText="1"/>
    </xf>
    <xf numFmtId="0" fontId="0" fillId="7" borderId="0" xfId="0" applyFill="1" applyAlignment="1">
      <alignment vertical="top"/>
    </xf>
    <xf numFmtId="0" fontId="7" fillId="3" borderId="27" xfId="0" applyFont="1" applyFill="1" applyBorder="1" applyAlignment="1">
      <alignment vertical="center" wrapText="1" indent="1"/>
    </xf>
    <xf numFmtId="0" fontId="0" fillId="0" borderId="29" xfId="0" applyBorder="1" applyAlignment="1">
      <alignment horizontal="center" vertical="top"/>
    </xf>
    <xf numFmtId="0" fontId="0" fillId="7" borderId="0" xfId="0" applyFill="1"/>
    <xf numFmtId="0" fontId="7" fillId="3" borderId="23" xfId="0" applyFont="1" applyFill="1" applyBorder="1" applyAlignment="1">
      <alignment vertical="center" wrapText="1" indent="1"/>
    </xf>
    <xf numFmtId="0" fontId="0" fillId="9" borderId="30" xfId="0" applyFill="1" applyBorder="1" applyAlignment="1">
      <alignment vertical="top" wrapText="1" indent="1"/>
    </xf>
    <xf numFmtId="0" fontId="0" fillId="0" borderId="0" xfId="0" applyAlignment="1">
      <alignment vertical="top"/>
    </xf>
    <xf numFmtId="0" fontId="10" fillId="9" borderId="4" xfId="0" applyFont="1" applyFill="1" applyBorder="1" applyAlignment="1">
      <alignment vertical="top" wrapText="1" indent="1"/>
    </xf>
    <xf numFmtId="0" fontId="0" fillId="10" borderId="30" xfId="0" applyFill="1" applyBorder="1" applyAlignment="1">
      <alignment vertical="top" wrapText="1" indent="1"/>
    </xf>
    <xf numFmtId="0" fontId="1" fillId="7" borderId="0" xfId="0" applyFont="1" applyFill="1"/>
    <xf numFmtId="0" fontId="1" fillId="0" borderId="0" xfId="0" applyFont="1" applyAlignment="1">
      <alignment vertical="top"/>
    </xf>
    <xf numFmtId="0" fontId="2" fillId="0" borderId="31" xfId="0" applyFont="1" applyBorder="1" applyAlignment="1">
      <alignment wrapText="1"/>
    </xf>
    <xf numFmtId="3" fontId="1" fillId="0" borderId="4" xfId="0" applyNumberFormat="1" applyFont="1" applyBorder="1" applyAlignment="1">
      <alignment horizontal="center" vertical="center" wrapText="1"/>
    </xf>
    <xf numFmtId="0" fontId="11" fillId="2" borderId="0" xfId="0" applyFont="1" applyFill="1" applyAlignment="1">
      <alignment wrapText="1"/>
    </xf>
    <xf numFmtId="0" fontId="12" fillId="2" borderId="0" xfId="0" applyFont="1" applyFill="1"/>
    <xf numFmtId="0" fontId="13" fillId="2" borderId="0" xfId="0" applyFont="1" applyFill="1" applyAlignment="1">
      <alignment horizontal="right"/>
    </xf>
    <xf numFmtId="0" fontId="14" fillId="2" borderId="0" xfId="0" applyFont="1" applyFill="1" applyAlignment="1">
      <alignment horizontal="center" vertical="center" wrapText="1"/>
    </xf>
    <xf numFmtId="0" fontId="14" fillId="2" borderId="0" xfId="0" applyFont="1" applyFill="1"/>
    <xf numFmtId="0" fontId="12" fillId="2" borderId="0" xfId="0" applyFont="1" applyFill="1" applyAlignment="1">
      <alignment horizontal="center" wrapText="1"/>
    </xf>
    <xf numFmtId="0" fontId="14" fillId="2" borderId="0" xfId="0" applyFont="1" applyFill="1" applyAlignment="1">
      <alignment horizontal="center" wrapText="1"/>
    </xf>
    <xf numFmtId="0" fontId="14" fillId="2" borderId="15" xfId="0" applyFont="1" applyFill="1" applyBorder="1" applyAlignment="1">
      <alignment horizontal="center"/>
    </xf>
    <xf numFmtId="0" fontId="0" fillId="3" borderId="27" xfId="0" applyFill="1" applyBorder="1" applyAlignment="1">
      <alignment horizontal="center" vertical="center" textRotation="90" wrapText="1"/>
    </xf>
    <xf numFmtId="0" fontId="16" fillId="0" borderId="21" xfId="0" applyFont="1" applyBorder="1" applyAlignment="1">
      <alignment horizontal="justify" vertical="center"/>
    </xf>
    <xf numFmtId="4" fontId="16" fillId="0" borderId="32" xfId="0" applyNumberFormat="1" applyFont="1" applyBorder="1" applyAlignment="1">
      <alignment horizontal="center" vertical="center" wrapText="1"/>
    </xf>
    <xf numFmtId="4" fontId="16" fillId="0" borderId="33" xfId="0" applyNumberFormat="1" applyFont="1" applyBorder="1" applyAlignment="1">
      <alignment horizontal="center" vertical="center" wrapText="1"/>
    </xf>
    <xf numFmtId="0" fontId="16" fillId="0" borderId="10" xfId="0" applyFont="1" applyBorder="1" applyAlignment="1">
      <alignment horizontal="justify" vertical="center"/>
    </xf>
    <xf numFmtId="4" fontId="16" fillId="0" borderId="34" xfId="0" applyNumberFormat="1" applyFont="1" applyBorder="1" applyAlignment="1">
      <alignment horizontal="center" vertical="center" wrapText="1"/>
    </xf>
    <xf numFmtId="4" fontId="16" fillId="0" borderId="35" xfId="0" applyNumberFormat="1" applyFont="1" applyBorder="1" applyAlignment="1">
      <alignment horizontal="center" vertical="center" wrapText="1"/>
    </xf>
    <xf numFmtId="0" fontId="16" fillId="0" borderId="19" xfId="0" applyFont="1" applyBorder="1" applyAlignment="1">
      <alignment horizontal="justify" vertical="center"/>
    </xf>
    <xf numFmtId="4" fontId="16" fillId="0" borderId="36" xfId="0" applyNumberFormat="1" applyFont="1" applyBorder="1" applyAlignment="1">
      <alignment horizontal="center" vertical="center" wrapText="1"/>
    </xf>
    <xf numFmtId="4" fontId="16" fillId="0" borderId="37" xfId="0" applyNumberFormat="1" applyFont="1" applyBorder="1" applyAlignment="1">
      <alignment horizontal="center" vertical="center" wrapText="1"/>
    </xf>
    <xf numFmtId="0" fontId="16" fillId="0" borderId="3" xfId="0" applyFont="1" applyBorder="1" applyAlignment="1">
      <alignment horizontal="justify" vertical="center"/>
    </xf>
    <xf numFmtId="0" fontId="16" fillId="0" borderId="38" xfId="0" applyFont="1" applyBorder="1" applyAlignment="1">
      <alignment horizontal="justify" vertical="center"/>
    </xf>
    <xf numFmtId="4" fontId="16" fillId="0" borderId="39" xfId="0" applyNumberFormat="1" applyFont="1" applyBorder="1" applyAlignment="1">
      <alignment horizontal="center" vertical="center" wrapText="1"/>
    </xf>
    <xf numFmtId="0" fontId="16" fillId="0" borderId="38" xfId="0" applyFont="1" applyBorder="1"/>
    <xf numFmtId="0" fontId="16" fillId="0" borderId="19" xfId="0" applyFont="1" applyBorder="1"/>
    <xf numFmtId="0" fontId="16" fillId="0" borderId="20" xfId="0" applyFont="1" applyBorder="1" applyAlignment="1">
      <alignment horizontal="justify" vertical="center"/>
    </xf>
    <xf numFmtId="4" fontId="16" fillId="0" borderId="40" xfId="0" applyNumberFormat="1" applyFont="1" applyBorder="1" applyAlignment="1">
      <alignment horizontal="center" vertical="center" wrapText="1"/>
    </xf>
    <xf numFmtId="0" fontId="16" fillId="0" borderId="3" xfId="0" applyFont="1" applyBorder="1" applyAlignment="1">
      <alignment vertical="center"/>
    </xf>
    <xf numFmtId="0" fontId="16" fillId="0" borderId="10" xfId="0" applyFont="1" applyBorder="1" applyAlignment="1">
      <alignment vertical="center"/>
    </xf>
    <xf numFmtId="0" fontId="17" fillId="0" borderId="10" xfId="0" applyFont="1" applyBorder="1" applyAlignment="1">
      <alignment horizontal="justify" vertical="center"/>
    </xf>
    <xf numFmtId="0" fontId="17" fillId="0" borderId="19" xfId="0" applyFont="1" applyBorder="1" applyAlignment="1">
      <alignment horizontal="justify" vertical="center"/>
    </xf>
    <xf numFmtId="0" fontId="18" fillId="0" borderId="3" xfId="0" applyFont="1" applyBorder="1" applyAlignment="1">
      <alignment horizontal="justify" vertical="center"/>
    </xf>
    <xf numFmtId="0" fontId="18" fillId="0" borderId="10" xfId="0" applyFont="1" applyBorder="1" applyAlignment="1">
      <alignment horizontal="justify" vertical="center"/>
    </xf>
    <xf numFmtId="0" fontId="18" fillId="0" borderId="38" xfId="0" applyFont="1" applyBorder="1" applyAlignment="1">
      <alignment horizontal="justify" vertical="center"/>
    </xf>
    <xf numFmtId="0" fontId="16" fillId="0" borderId="19" xfId="0" applyFont="1" applyBorder="1" applyAlignment="1">
      <alignment vertical="center"/>
    </xf>
    <xf numFmtId="0" fontId="0" fillId="0" borderId="4" xfId="0" applyBorder="1" applyAlignment="1">
      <alignment vertical="top"/>
    </xf>
    <xf numFmtId="0" fontId="20" fillId="0" borderId="4" xfId="0" applyFont="1" applyBorder="1" applyAlignment="1">
      <alignment vertical="top"/>
    </xf>
    <xf numFmtId="0" fontId="0" fillId="5" borderId="41" xfId="0" applyFill="1" applyBorder="1" applyAlignment="1">
      <alignment vertical="top" wrapText="1" indent="1"/>
    </xf>
    <xf numFmtId="0" fontId="19" fillId="0" borderId="35" xfId="0" applyFont="1" applyBorder="1" applyAlignment="1">
      <alignment vertical="top" wrapText="1" indent="1"/>
    </xf>
    <xf numFmtId="0" fontId="0" fillId="0" borderId="42" xfId="0" applyBorder="1" applyAlignment="1">
      <alignment vertical="top"/>
    </xf>
    <xf numFmtId="0" fontId="20" fillId="0" borderId="42" xfId="0" applyFont="1" applyBorder="1" applyAlignment="1">
      <alignment vertical="top"/>
    </xf>
    <xf numFmtId="0" fontId="1" fillId="0" borderId="42" xfId="0" applyFont="1" applyBorder="1" applyAlignment="1">
      <alignment vertical="top"/>
    </xf>
    <xf numFmtId="0" fontId="13" fillId="2" borderId="0" xfId="0" applyFont="1" applyFill="1" applyAlignment="1">
      <alignment horizontal="right" wrapText="1"/>
    </xf>
    <xf numFmtId="0" fontId="14" fillId="2" borderId="0" xfId="0" applyFont="1" applyFill="1" applyAlignment="1">
      <alignment wrapText="1"/>
    </xf>
    <xf numFmtId="0" fontId="14" fillId="2" borderId="15" xfId="0" applyFont="1" applyFill="1" applyBorder="1" applyAlignment="1">
      <alignment horizontal="center" wrapText="1"/>
    </xf>
    <xf numFmtId="0" fontId="16" fillId="12" borderId="14" xfId="0" applyFont="1" applyFill="1" applyBorder="1" applyAlignment="1">
      <alignment horizontal="justify" vertical="center" wrapText="1"/>
    </xf>
    <xf numFmtId="4" fontId="16" fillId="0" borderId="43" xfId="0" applyNumberFormat="1" applyFont="1" applyBorder="1" applyAlignment="1">
      <alignment horizontal="center" vertical="center" wrapText="1"/>
    </xf>
    <xf numFmtId="4" fontId="16" fillId="0" borderId="44" xfId="0" applyNumberFormat="1" applyFont="1" applyBorder="1" applyAlignment="1">
      <alignment horizontal="center" vertical="center" wrapText="1"/>
    </xf>
    <xf numFmtId="4" fontId="16" fillId="0" borderId="45" xfId="0" applyNumberFormat="1" applyFont="1" applyBorder="1" applyAlignment="1">
      <alignment horizontal="center" vertical="center" wrapText="1"/>
    </xf>
    <xf numFmtId="0" fontId="16" fillId="13" borderId="7" xfId="0" applyFont="1" applyFill="1" applyBorder="1" applyAlignment="1">
      <alignment horizontal="justify" vertical="center" wrapText="1"/>
    </xf>
    <xf numFmtId="4" fontId="16" fillId="0" borderId="46" xfId="0" applyNumberFormat="1" applyFont="1" applyBorder="1" applyAlignment="1">
      <alignment horizontal="center" vertical="center" wrapText="1"/>
    </xf>
    <xf numFmtId="4" fontId="16" fillId="0" borderId="47" xfId="0" applyNumberFormat="1" applyFont="1" applyBorder="1" applyAlignment="1">
      <alignment horizontal="center" vertical="center" wrapText="1"/>
    </xf>
    <xf numFmtId="0" fontId="16" fillId="2" borderId="7" xfId="0" applyFont="1" applyFill="1" applyBorder="1" applyAlignment="1">
      <alignment horizontal="justify" vertical="center" wrapText="1"/>
    </xf>
    <xf numFmtId="4" fontId="16" fillId="0" borderId="48" xfId="0" applyNumberFormat="1" applyFont="1" applyBorder="1" applyAlignment="1">
      <alignment horizontal="center" vertical="center" wrapText="1"/>
    </xf>
    <xf numFmtId="4" fontId="16" fillId="0" borderId="49" xfId="0" applyNumberFormat="1" applyFont="1" applyBorder="1" applyAlignment="1">
      <alignment horizontal="center" vertical="center" wrapText="1"/>
    </xf>
    <xf numFmtId="4" fontId="16" fillId="0" borderId="50" xfId="0" applyNumberFormat="1" applyFont="1" applyBorder="1" applyAlignment="1">
      <alignment horizontal="center" vertical="center" wrapText="1"/>
    </xf>
    <xf numFmtId="0" fontId="16" fillId="12" borderId="3" xfId="0" applyFont="1" applyFill="1" applyBorder="1" applyAlignment="1">
      <alignment horizontal="justify" vertical="center" wrapText="1"/>
    </xf>
    <xf numFmtId="0" fontId="16" fillId="13" borderId="10" xfId="0" applyFont="1" applyFill="1" applyBorder="1" applyAlignment="1">
      <alignment horizontal="justify" vertical="center" wrapText="1"/>
    </xf>
    <xf numFmtId="0" fontId="16" fillId="2" borderId="10" xfId="0" applyFont="1" applyFill="1" applyBorder="1" applyAlignment="1">
      <alignment horizontal="justify" vertical="center" wrapText="1"/>
    </xf>
    <xf numFmtId="4" fontId="16" fillId="0" borderId="51" xfId="0" applyNumberFormat="1" applyFont="1" applyBorder="1" applyAlignment="1">
      <alignment horizontal="center" vertical="center" wrapText="1"/>
    </xf>
    <xf numFmtId="4" fontId="16" fillId="0" borderId="52" xfId="0" applyNumberFormat="1" applyFont="1" applyBorder="1" applyAlignment="1">
      <alignment horizontal="center" vertical="center" wrapText="1"/>
    </xf>
    <xf numFmtId="0" fontId="16" fillId="12" borderId="5" xfId="0" applyFont="1" applyFill="1" applyBorder="1" applyAlignment="1">
      <alignment horizontal="justify" vertical="center" wrapText="1"/>
    </xf>
    <xf numFmtId="4" fontId="16" fillId="0" borderId="53" xfId="0" applyNumberFormat="1" applyFont="1" applyBorder="1" applyAlignment="1">
      <alignment horizontal="center" vertical="center" wrapText="1"/>
    </xf>
    <xf numFmtId="4" fontId="16" fillId="0" borderId="54" xfId="0" applyNumberFormat="1" applyFont="1" applyBorder="1" applyAlignment="1">
      <alignment horizontal="center" vertical="center" wrapText="1"/>
    </xf>
    <xf numFmtId="4" fontId="16" fillId="0" borderId="55" xfId="0" applyNumberFormat="1" applyFont="1" applyBorder="1" applyAlignment="1">
      <alignment horizontal="center" vertical="center" wrapText="1"/>
    </xf>
    <xf numFmtId="0" fontId="16" fillId="13" borderId="7" xfId="0" applyFont="1" applyFill="1" applyBorder="1" applyAlignment="1">
      <alignment horizontal="left" vertical="center" wrapText="1"/>
    </xf>
    <xf numFmtId="0" fontId="16" fillId="2" borderId="12" xfId="0" applyFont="1" applyFill="1" applyBorder="1" applyAlignment="1">
      <alignment horizontal="justify" vertical="center" wrapText="1"/>
    </xf>
    <xf numFmtId="0" fontId="16" fillId="13" borderId="10" xfId="0" applyFont="1" applyFill="1" applyBorder="1" applyAlignment="1">
      <alignment horizontal="left" vertical="center" wrapText="1"/>
    </xf>
    <xf numFmtId="4" fontId="16" fillId="0" borderId="56" xfId="0" applyNumberFormat="1" applyFont="1" applyBorder="1" applyAlignment="1">
      <alignment horizontal="center" vertical="center" wrapText="1"/>
    </xf>
    <xf numFmtId="0" fontId="0" fillId="2" borderId="19" xfId="0" applyFill="1" applyBorder="1" applyAlignment="1">
      <alignment vertical="top" wrapText="1"/>
    </xf>
    <xf numFmtId="0" fontId="0" fillId="2" borderId="20" xfId="0" applyFill="1" applyBorder="1" applyAlignment="1">
      <alignment vertical="top" wrapText="1"/>
    </xf>
    <xf numFmtId="0" fontId="21" fillId="2" borderId="20" xfId="0" applyFont="1" applyFill="1" applyBorder="1" applyAlignment="1">
      <alignment horizontal="center" vertical="top" wrapText="1"/>
    </xf>
    <xf numFmtId="0" fontId="22" fillId="2" borderId="20" xfId="0" applyFont="1" applyFill="1" applyBorder="1" applyAlignment="1">
      <alignment horizontal="center" vertical="top" wrapText="1"/>
    </xf>
    <xf numFmtId="0" fontId="16" fillId="2" borderId="8" xfId="0" applyFont="1" applyFill="1" applyBorder="1" applyAlignment="1">
      <alignment horizontal="justify" vertical="center" wrapText="1"/>
    </xf>
    <xf numFmtId="0" fontId="16" fillId="2" borderId="19" xfId="0" applyFont="1" applyFill="1" applyBorder="1" applyAlignment="1">
      <alignment horizontal="justify" vertical="center" wrapText="1"/>
    </xf>
    <xf numFmtId="0" fontId="16" fillId="14" borderId="3" xfId="0" applyFont="1" applyFill="1" applyBorder="1" applyAlignment="1">
      <alignment horizontal="justify" vertical="center" wrapText="1"/>
    </xf>
    <xf numFmtId="0" fontId="16" fillId="14" borderId="10" xfId="0" applyFont="1" applyFill="1" applyBorder="1" applyAlignment="1">
      <alignment horizontal="left" vertical="center" wrapText="1"/>
    </xf>
    <xf numFmtId="0" fontId="16" fillId="14" borderId="19" xfId="0" applyFont="1" applyFill="1" applyBorder="1" applyAlignment="1">
      <alignment horizontal="justify" vertical="center" wrapText="1"/>
    </xf>
    <xf numFmtId="0" fontId="0" fillId="5" borderId="0" xfId="0" applyFill="1"/>
    <xf numFmtId="0" fontId="0" fillId="9" borderId="57" xfId="0" applyFill="1" applyBorder="1" applyAlignment="1">
      <alignment vertical="top" wrapText="1"/>
    </xf>
    <xf numFmtId="4" fontId="0" fillId="0" borderId="0" xfId="0" applyNumberFormat="1" applyAlignment="1">
      <alignment wrapText="1"/>
    </xf>
    <xf numFmtId="0" fontId="25" fillId="2" borderId="58" xfId="0" applyFont="1" applyFill="1" applyBorder="1"/>
    <xf numFmtId="0" fontId="25" fillId="2" borderId="58" xfId="0" applyFont="1" applyFill="1" applyBorder="1" applyAlignment="1">
      <alignment horizontal="center" vertical="center" wrapText="1"/>
    </xf>
    <xf numFmtId="0" fontId="25" fillId="2" borderId="59" xfId="0" applyFont="1" applyFill="1" applyBorder="1" applyAlignment="1">
      <alignment horizontal="center" vertical="center" wrapText="1"/>
    </xf>
    <xf numFmtId="0" fontId="26" fillId="2" borderId="60" xfId="0" applyFont="1" applyFill="1" applyBorder="1" applyAlignment="1">
      <alignment horizontal="left" vertical="center"/>
    </xf>
    <xf numFmtId="0" fontId="26" fillId="15" borderId="61" xfId="0" applyFont="1" applyFill="1" applyBorder="1" applyAlignment="1">
      <alignment horizontal="center" vertical="center"/>
    </xf>
    <xf numFmtId="0" fontId="26" fillId="2" borderId="61" xfId="0" applyFont="1" applyFill="1" applyBorder="1" applyAlignment="1">
      <alignment horizontal="center" vertical="center"/>
    </xf>
    <xf numFmtId="0" fontId="26" fillId="16" borderId="33"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63" xfId="0" applyFont="1" applyFill="1" applyBorder="1" applyAlignment="1">
      <alignment vertical="center"/>
    </xf>
    <xf numFmtId="0" fontId="26" fillId="15" borderId="35" xfId="0" applyFont="1" applyFill="1" applyBorder="1" applyAlignment="1">
      <alignment horizontal="center" vertical="center"/>
    </xf>
    <xf numFmtId="0" fontId="26" fillId="2" borderId="35" xfId="0" applyFont="1" applyFill="1" applyBorder="1" applyAlignment="1">
      <alignment horizontal="center" vertical="center"/>
    </xf>
    <xf numFmtId="0" fontId="26" fillId="16" borderId="35" xfId="0" applyFont="1" applyFill="1" applyBorder="1" applyAlignment="1">
      <alignment horizontal="center" vertical="center"/>
    </xf>
    <xf numFmtId="0" fontId="26" fillId="2" borderId="64" xfId="0" applyFont="1" applyFill="1" applyBorder="1" applyAlignment="1">
      <alignment horizontal="center" vertical="center"/>
    </xf>
    <xf numFmtId="0" fontId="26" fillId="2" borderId="63" xfId="0" applyFont="1" applyFill="1" applyBorder="1" applyAlignment="1">
      <alignment horizontal="left" vertical="center"/>
    </xf>
    <xf numFmtId="0" fontId="26" fillId="2" borderId="65" xfId="0" applyFont="1" applyFill="1" applyBorder="1" applyAlignment="1">
      <alignment vertical="center"/>
    </xf>
    <xf numFmtId="0" fontId="26" fillId="17" borderId="35" xfId="0" applyFont="1" applyFill="1" applyBorder="1" applyAlignment="1">
      <alignment horizontal="center" vertical="center"/>
    </xf>
    <xf numFmtId="0" fontId="26" fillId="2" borderId="65" xfId="0" applyFont="1" applyFill="1" applyBorder="1" applyAlignment="1">
      <alignment horizontal="left" vertical="center"/>
    </xf>
    <xf numFmtId="0" fontId="26" fillId="2" borderId="66" xfId="0" applyFont="1" applyFill="1" applyBorder="1" applyAlignment="1">
      <alignment horizontal="left" vertical="center"/>
    </xf>
    <xf numFmtId="0" fontId="26" fillId="15" borderId="67" xfId="0" applyFont="1" applyFill="1" applyBorder="1" applyAlignment="1">
      <alignment horizontal="center" vertical="center"/>
    </xf>
    <xf numFmtId="0" fontId="26" fillId="2" borderId="67" xfId="0" applyFont="1" applyFill="1" applyBorder="1" applyAlignment="1">
      <alignment horizontal="center" vertical="center"/>
    </xf>
    <xf numFmtId="0" fontId="26" fillId="16" borderId="67" xfId="0" applyFont="1" applyFill="1" applyBorder="1" applyAlignment="1">
      <alignment horizontal="center" vertical="center"/>
    </xf>
    <xf numFmtId="0" fontId="26" fillId="2" borderId="68" xfId="0" applyFont="1" applyFill="1" applyBorder="1" applyAlignment="1">
      <alignment horizontal="center" vertical="center"/>
    </xf>
    <xf numFmtId="0" fontId="26" fillId="2" borderId="69" xfId="0" applyFont="1" applyFill="1" applyBorder="1" applyAlignment="1">
      <alignment horizontal="left" vertical="center"/>
    </xf>
    <xf numFmtId="0" fontId="27" fillId="2" borderId="70" xfId="0" applyFont="1" applyFill="1" applyBorder="1" applyAlignment="1">
      <alignment horizontal="center" vertical="center"/>
    </xf>
    <xf numFmtId="0" fontId="27" fillId="2" borderId="71" xfId="0" applyFont="1" applyFill="1" applyBorder="1" applyAlignment="1">
      <alignment horizontal="center" vertical="center"/>
    </xf>
    <xf numFmtId="0" fontId="2" fillId="0" borderId="0" xfId="0" applyFont="1" applyAlignment="1">
      <alignment wrapText="1"/>
    </xf>
    <xf numFmtId="0" fontId="0" fillId="0" borderId="0" xfId="0" applyAlignment="1">
      <alignment horizontal="center" vertical="center"/>
    </xf>
    <xf numFmtId="0" fontId="2" fillId="0" borderId="0" xfId="0" applyFont="1"/>
    <xf numFmtId="0" fontId="2" fillId="0" borderId="0" xfId="0" applyFont="1" applyAlignment="1">
      <alignment horizontal="center" vertical="center" wrapText="1"/>
    </xf>
    <xf numFmtId="0" fontId="0" fillId="0" borderId="0" xfId="0" applyAlignment="1">
      <alignment horizontal="right" vertical="center" wrapText="1"/>
    </xf>
    <xf numFmtId="0" fontId="2" fillId="18" borderId="35" xfId="0" applyFont="1" applyFill="1" applyBorder="1" applyAlignment="1">
      <alignment wrapText="1"/>
    </xf>
    <xf numFmtId="0" fontId="0" fillId="0" borderId="35" xfId="0" applyBorder="1" applyAlignment="1">
      <alignment horizontal="center" vertical="center" wrapText="1"/>
    </xf>
    <xf numFmtId="0" fontId="2" fillId="0" borderId="0" xfId="0" applyFont="1" applyAlignment="1">
      <alignment horizontal="center" vertical="center"/>
    </xf>
    <xf numFmtId="0" fontId="14" fillId="0" borderId="0" xfId="0" applyFont="1" applyAlignment="1">
      <alignment horizontal="center" wrapText="1"/>
    </xf>
    <xf numFmtId="0" fontId="0" fillId="0" borderId="35" xfId="0" applyBorder="1"/>
    <xf numFmtId="2" fontId="0" fillId="0" borderId="35" xfId="0" applyNumberFormat="1" applyBorder="1" applyAlignment="1">
      <alignment horizontal="center" wrapText="1"/>
    </xf>
    <xf numFmtId="4" fontId="25" fillId="7" borderId="35" xfId="0" applyNumberFormat="1" applyFont="1" applyFill="1" applyBorder="1" applyAlignment="1">
      <alignment horizontal="center"/>
    </xf>
    <xf numFmtId="2" fontId="0" fillId="0" borderId="0" xfId="0" applyNumberFormat="1"/>
    <xf numFmtId="4" fontId="0" fillId="0" borderId="0" xfId="0" applyNumberFormat="1"/>
    <xf numFmtId="0" fontId="0" fillId="7" borderId="35" xfId="0" applyFill="1" applyBorder="1"/>
    <xf numFmtId="0" fontId="0" fillId="7" borderId="67" xfId="0" applyFill="1" applyBorder="1"/>
    <xf numFmtId="2" fontId="0" fillId="0" borderId="67" xfId="0" applyNumberFormat="1" applyBorder="1" applyAlignment="1">
      <alignment horizontal="center" wrapText="1"/>
    </xf>
    <xf numFmtId="4" fontId="14" fillId="0" borderId="0" xfId="0" applyNumberFormat="1" applyFont="1" applyAlignment="1">
      <alignment horizontal="center" wrapText="1"/>
    </xf>
    <xf numFmtId="0" fontId="2" fillId="4" borderId="35" xfId="0" applyFont="1" applyFill="1" applyBorder="1"/>
    <xf numFmtId="4" fontId="2" fillId="4" borderId="35" xfId="0" applyNumberFormat="1" applyFont="1" applyFill="1" applyBorder="1" applyAlignment="1">
      <alignment horizontal="center"/>
    </xf>
    <xf numFmtId="2" fontId="2" fillId="0" borderId="35" xfId="0" applyNumberFormat="1" applyFont="1" applyBorder="1" applyAlignment="1">
      <alignment horizontal="center"/>
    </xf>
    <xf numFmtId="0" fontId="25" fillId="10" borderId="1" xfId="0" applyFont="1" applyFill="1" applyBorder="1"/>
    <xf numFmtId="0" fontId="25" fillId="10" borderId="72" xfId="0" applyFont="1" applyFill="1" applyBorder="1"/>
    <xf numFmtId="0" fontId="25" fillId="10" borderId="41" xfId="0" applyFont="1" applyFill="1" applyBorder="1"/>
    <xf numFmtId="0" fontId="25" fillId="0" borderId="0" xfId="0" applyFont="1"/>
    <xf numFmtId="0" fontId="28" fillId="18" borderId="65" xfId="0" applyFont="1" applyFill="1" applyBorder="1" applyAlignment="1">
      <alignment wrapText="1"/>
    </xf>
    <xf numFmtId="0" fontId="25" fillId="10" borderId="0" xfId="0" applyFont="1" applyFill="1"/>
    <xf numFmtId="0" fontId="29" fillId="18" borderId="35" xfId="0" applyFont="1" applyFill="1" applyBorder="1" applyAlignment="1">
      <alignment wrapText="1"/>
    </xf>
    <xf numFmtId="0" fontId="25" fillId="7" borderId="65" xfId="0" applyFont="1" applyFill="1" applyBorder="1"/>
    <xf numFmtId="2" fontId="25" fillId="0" borderId="35" xfId="0" applyNumberFormat="1" applyFont="1" applyBorder="1" applyAlignment="1">
      <alignment horizontal="center" wrapText="1"/>
    </xf>
    <xf numFmtId="2" fontId="25" fillId="7" borderId="35" xfId="0" applyNumberFormat="1" applyFont="1" applyFill="1" applyBorder="1" applyAlignment="1">
      <alignment horizontal="center" wrapText="1"/>
    </xf>
    <xf numFmtId="2" fontId="30" fillId="0" borderId="0" xfId="0" applyNumberFormat="1" applyFont="1"/>
    <xf numFmtId="4" fontId="0" fillId="0" borderId="0" xfId="0" applyNumberFormat="1" applyAlignment="1">
      <alignment horizontal="center" vertical="center" wrapText="1"/>
    </xf>
    <xf numFmtId="0" fontId="25" fillId="7" borderId="67" xfId="0" applyFont="1" applyFill="1" applyBorder="1"/>
    <xf numFmtId="2" fontId="25" fillId="0" borderId="67" xfId="0" applyNumberFormat="1" applyFont="1" applyBorder="1" applyAlignment="1">
      <alignment horizontal="center" wrapText="1"/>
    </xf>
    <xf numFmtId="4" fontId="25" fillId="7" borderId="67" xfId="0" applyNumberFormat="1" applyFont="1" applyFill="1" applyBorder="1" applyAlignment="1">
      <alignment horizontal="center"/>
    </xf>
    <xf numFmtId="0" fontId="25" fillId="10" borderId="73" xfId="0" applyFont="1" applyFill="1" applyBorder="1"/>
    <xf numFmtId="0" fontId="29" fillId="4" borderId="35" xfId="0" applyFont="1" applyFill="1" applyBorder="1"/>
    <xf numFmtId="4" fontId="29" fillId="4" borderId="35" xfId="0" applyNumberFormat="1" applyFont="1" applyFill="1" applyBorder="1" applyAlignment="1">
      <alignment horizontal="center"/>
    </xf>
    <xf numFmtId="2" fontId="31" fillId="0" borderId="35" xfId="0" applyNumberFormat="1" applyFont="1" applyBorder="1" applyAlignment="1">
      <alignment horizontal="center"/>
    </xf>
    <xf numFmtId="0" fontId="29" fillId="18" borderId="65" xfId="0" applyFont="1" applyFill="1" applyBorder="1" applyAlignment="1">
      <alignment horizontal="left" vertical="center" wrapText="1"/>
    </xf>
    <xf numFmtId="0" fontId="29" fillId="18" borderId="35" xfId="0" applyFont="1" applyFill="1" applyBorder="1" applyAlignment="1">
      <alignment horizontal="left" vertical="center" wrapText="1"/>
    </xf>
    <xf numFmtId="0" fontId="25" fillId="0" borderId="65" xfId="0" applyFont="1" applyBorder="1"/>
    <xf numFmtId="4" fontId="25" fillId="0" borderId="35" xfId="0" applyNumberFormat="1" applyFont="1" applyBorder="1" applyAlignment="1">
      <alignment horizontal="center"/>
    </xf>
    <xf numFmtId="0" fontId="25" fillId="0" borderId="66" xfId="0" applyFont="1" applyBorder="1"/>
    <xf numFmtId="2" fontId="29" fillId="4" borderId="35" xfId="0" applyNumberFormat="1" applyFont="1" applyFill="1" applyBorder="1" applyAlignment="1">
      <alignment horizontal="center"/>
    </xf>
    <xf numFmtId="2" fontId="29" fillId="7" borderId="35" xfId="0" applyNumberFormat="1" applyFont="1" applyFill="1" applyBorder="1" applyAlignment="1">
      <alignment horizontal="center"/>
    </xf>
    <xf numFmtId="0" fontId="32" fillId="0" borderId="0" xfId="0" applyFont="1" applyAlignment="1">
      <alignment horizontal="center" vertical="center" wrapText="1"/>
    </xf>
    <xf numFmtId="0" fontId="25" fillId="7" borderId="35" xfId="0" applyFont="1" applyFill="1" applyBorder="1"/>
    <xf numFmtId="2" fontId="32" fillId="0" borderId="0" xfId="0" applyNumberFormat="1" applyFont="1"/>
    <xf numFmtId="2" fontId="25" fillId="7" borderId="35" xfId="0" applyNumberFormat="1" applyFont="1" applyFill="1" applyBorder="1" applyAlignment="1">
      <alignment horizontal="center"/>
    </xf>
    <xf numFmtId="0" fontId="25" fillId="7" borderId="35" xfId="0" applyFont="1" applyFill="1" applyBorder="1" applyAlignment="1">
      <alignment horizontal="left"/>
    </xf>
    <xf numFmtId="0" fontId="25" fillId="7" borderId="35" xfId="0" applyFont="1" applyFill="1" applyBorder="1" applyAlignment="1">
      <alignment horizontal="center"/>
    </xf>
    <xf numFmtId="2" fontId="25" fillId="0" borderId="35" xfId="0" applyNumberFormat="1" applyFont="1" applyBorder="1" applyAlignment="1">
      <alignment horizontal="center"/>
    </xf>
    <xf numFmtId="2" fontId="25" fillId="7" borderId="67" xfId="0" applyNumberFormat="1" applyFont="1" applyFill="1" applyBorder="1" applyAlignment="1">
      <alignment horizontal="center" wrapText="1"/>
    </xf>
    <xf numFmtId="0" fontId="25" fillId="7" borderId="67" xfId="0" applyFont="1" applyFill="1" applyBorder="1" applyAlignment="1">
      <alignment horizontal="center"/>
    </xf>
    <xf numFmtId="2" fontId="31" fillId="7" borderId="35" xfId="0" applyNumberFormat="1" applyFont="1" applyFill="1" applyBorder="1" applyAlignment="1">
      <alignment horizontal="center"/>
    </xf>
    <xf numFmtId="0" fontId="29" fillId="18" borderId="35" xfId="0" applyFont="1" applyFill="1" applyBorder="1" applyAlignment="1">
      <alignment vertical="center" wrapText="1"/>
    </xf>
    <xf numFmtId="0" fontId="25" fillId="0" borderId="35" xfId="0" applyFont="1" applyBorder="1" applyAlignment="1">
      <alignment horizontal="center"/>
    </xf>
    <xf numFmtId="0" fontId="25" fillId="7" borderId="66" xfId="0" applyFont="1" applyFill="1" applyBorder="1"/>
    <xf numFmtId="0" fontId="29" fillId="4" borderId="65" xfId="0" applyFont="1" applyFill="1" applyBorder="1"/>
    <xf numFmtId="0" fontId="0" fillId="7" borderId="7" xfId="0" applyFill="1" applyBorder="1"/>
    <xf numFmtId="2" fontId="25" fillId="0" borderId="35" xfId="0" applyNumberFormat="1" applyFont="1" applyBorder="1" applyAlignment="1">
      <alignment horizontal="center" vertical="center" wrapText="1"/>
    </xf>
    <xf numFmtId="0" fontId="25" fillId="0" borderId="35" xfId="0" applyFont="1" applyBorder="1" applyAlignment="1">
      <alignment horizontal="center" vertical="center" wrapText="1"/>
    </xf>
    <xf numFmtId="0" fontId="0" fillId="7" borderId="74" xfId="0" applyFill="1" applyBorder="1"/>
    <xf numFmtId="0" fontId="25" fillId="0" borderId="67" xfId="0" applyFont="1" applyBorder="1" applyAlignment="1">
      <alignment horizontal="center" vertical="center" wrapText="1"/>
    </xf>
    <xf numFmtId="4" fontId="0" fillId="0" borderId="34" xfId="0" applyNumberFormat="1" applyBorder="1" applyAlignment="1">
      <alignment horizontal="center"/>
    </xf>
    <xf numFmtId="0" fontId="29" fillId="4" borderId="7" xfId="0" applyFont="1" applyFill="1" applyBorder="1"/>
    <xf numFmtId="2" fontId="28" fillId="4" borderId="35" xfId="0" applyNumberFormat="1" applyFont="1" applyFill="1" applyBorder="1" applyAlignment="1">
      <alignment horizontal="center" vertical="center" wrapText="1"/>
    </xf>
    <xf numFmtId="2" fontId="28" fillId="7" borderId="35" xfId="0" applyNumberFormat="1" applyFont="1" applyFill="1" applyBorder="1" applyAlignment="1">
      <alignment horizontal="center" vertical="center" wrapText="1"/>
    </xf>
    <xf numFmtId="0" fontId="0" fillId="7" borderId="65" xfId="0" applyFill="1" applyBorder="1"/>
    <xf numFmtId="2" fontId="25" fillId="0" borderId="67" xfId="0" applyNumberFormat="1" applyFont="1" applyBorder="1" applyAlignment="1">
      <alignment horizontal="center" vertical="center" wrapText="1"/>
    </xf>
    <xf numFmtId="2" fontId="29" fillId="4" borderId="35" xfId="0" applyNumberFormat="1" applyFont="1" applyFill="1" applyBorder="1" applyAlignment="1">
      <alignment horizontal="center" vertical="center" wrapText="1"/>
    </xf>
    <xf numFmtId="2" fontId="29" fillId="7" borderId="35" xfId="0" applyNumberFormat="1" applyFont="1" applyFill="1" applyBorder="1" applyAlignment="1">
      <alignment horizontal="center" vertical="center" wrapText="1"/>
    </xf>
    <xf numFmtId="0" fontId="2" fillId="0" borderId="75" xfId="0" applyFont="1" applyBorder="1" applyAlignment="1">
      <alignment vertical="top" wrapText="1"/>
    </xf>
    <xf numFmtId="0" fontId="25" fillId="10" borderId="5" xfId="0" applyFont="1" applyFill="1" applyBorder="1" applyAlignment="1">
      <alignment vertical="top"/>
    </xf>
    <xf numFmtId="0" fontId="25" fillId="10" borderId="76" xfId="0" applyFont="1" applyFill="1" applyBorder="1" applyAlignment="1">
      <alignment vertical="top"/>
    </xf>
    <xf numFmtId="0" fontId="25" fillId="10" borderId="72" xfId="0" applyFont="1" applyFill="1" applyBorder="1" applyAlignment="1">
      <alignment vertical="top"/>
    </xf>
    <xf numFmtId="0" fontId="25" fillId="10" borderId="77" xfId="0" applyFont="1" applyFill="1" applyBorder="1" applyAlignment="1">
      <alignment vertical="top"/>
    </xf>
    <xf numFmtId="0" fontId="25" fillId="10" borderId="78" xfId="0" applyFont="1" applyFill="1" applyBorder="1" applyAlignment="1">
      <alignment vertical="top" wrapText="1"/>
    </xf>
    <xf numFmtId="0" fontId="0" fillId="0" borderId="67" xfId="0" applyBorder="1" applyAlignment="1">
      <alignment horizontal="center" vertical="top" wrapText="1"/>
    </xf>
    <xf numFmtId="0" fontId="0" fillId="0" borderId="35" xfId="0" applyBorder="1" applyAlignment="1">
      <alignment horizontal="center" vertical="top" wrapText="1"/>
    </xf>
    <xf numFmtId="0" fontId="25" fillId="10" borderId="78" xfId="0" applyFont="1" applyFill="1" applyBorder="1" applyAlignment="1">
      <alignment vertical="top"/>
    </xf>
    <xf numFmtId="0" fontId="0" fillId="0" borderId="56" xfId="0" applyBorder="1" applyAlignment="1">
      <alignment vertical="top"/>
    </xf>
    <xf numFmtId="0" fontId="25" fillId="10" borderId="79" xfId="0" applyFont="1" applyFill="1" applyBorder="1" applyAlignment="1">
      <alignment vertical="top" wrapText="1"/>
    </xf>
    <xf numFmtId="0" fontId="25" fillId="7" borderId="65" xfId="0" applyFont="1" applyFill="1" applyBorder="1" applyAlignment="1">
      <alignment vertical="top"/>
    </xf>
    <xf numFmtId="2" fontId="25" fillId="0" borderId="35" xfId="0" applyNumberFormat="1" applyFont="1" applyBorder="1" applyAlignment="1">
      <alignment horizontal="center" vertical="top" wrapText="1"/>
    </xf>
    <xf numFmtId="4" fontId="25" fillId="7" borderId="35" xfId="0" applyNumberFormat="1" applyFont="1" applyFill="1" applyBorder="1" applyAlignment="1">
      <alignment horizontal="center" vertical="top"/>
    </xf>
    <xf numFmtId="0" fontId="25" fillId="10" borderId="79" xfId="0" applyFont="1" applyFill="1" applyBorder="1" applyAlignment="1">
      <alignment vertical="top"/>
    </xf>
    <xf numFmtId="4" fontId="25" fillId="20" borderId="35" xfId="0" applyNumberFormat="1" applyFont="1" applyFill="1" applyBorder="1" applyAlignment="1">
      <alignment horizontal="center" vertical="top"/>
    </xf>
    <xf numFmtId="2" fontId="34" fillId="20" borderId="35" xfId="0" applyNumberFormat="1" applyFont="1" applyFill="1" applyBorder="1" applyAlignment="1">
      <alignment horizontal="center" vertical="top" wrapText="1"/>
    </xf>
    <xf numFmtId="2" fontId="34" fillId="21" borderId="35" xfId="0" applyNumberFormat="1" applyFont="1" applyFill="1" applyBorder="1" applyAlignment="1">
      <alignment horizontal="center" vertical="top" wrapText="1"/>
    </xf>
    <xf numFmtId="0" fontId="25" fillId="7" borderId="65" xfId="0" applyFont="1" applyFill="1" applyBorder="1" applyAlignment="1">
      <alignment vertical="top" wrapText="1"/>
    </xf>
    <xf numFmtId="4" fontId="25" fillId="20" borderId="35" xfId="0" applyNumberFormat="1" applyFont="1" applyFill="1" applyBorder="1" applyAlignment="1">
      <alignment horizontal="center" vertical="top" wrapText="1"/>
    </xf>
    <xf numFmtId="2" fontId="34" fillId="22" borderId="35" xfId="0" applyNumberFormat="1" applyFont="1" applyFill="1" applyBorder="1" applyAlignment="1">
      <alignment horizontal="center" vertical="top" wrapText="1"/>
    </xf>
    <xf numFmtId="4" fontId="25" fillId="21" borderId="35" xfId="0" applyNumberFormat="1" applyFont="1" applyFill="1" applyBorder="1" applyAlignment="1">
      <alignment horizontal="center" vertical="top" wrapText="1"/>
    </xf>
    <xf numFmtId="4" fontId="25" fillId="21" borderId="35" xfId="0" applyNumberFormat="1" applyFont="1" applyFill="1" applyBorder="1" applyAlignment="1">
      <alignment horizontal="center" vertical="top"/>
    </xf>
    <xf numFmtId="0" fontId="25" fillId="10" borderId="80" xfId="0" applyFont="1" applyFill="1" applyBorder="1" applyAlignment="1">
      <alignment vertical="top" wrapText="1"/>
    </xf>
    <xf numFmtId="0" fontId="25" fillId="7" borderId="34" xfId="0" applyFont="1" applyFill="1" applyBorder="1" applyAlignment="1">
      <alignment vertical="top"/>
    </xf>
    <xf numFmtId="0" fontId="25" fillId="10" borderId="80" xfId="0" applyFont="1" applyFill="1" applyBorder="1" applyAlignment="1">
      <alignment vertical="top"/>
    </xf>
    <xf numFmtId="4" fontId="25" fillId="22" borderId="35" xfId="0" applyNumberFormat="1" applyFont="1" applyFill="1" applyBorder="1" applyAlignment="1">
      <alignment horizontal="center" vertical="top" wrapText="1"/>
    </xf>
    <xf numFmtId="0" fontId="29" fillId="4" borderId="35" xfId="0" applyFont="1" applyFill="1" applyBorder="1" applyAlignment="1">
      <alignment vertical="top"/>
    </xf>
    <xf numFmtId="4" fontId="29" fillId="4" borderId="35" xfId="0" applyNumberFormat="1" applyFont="1" applyFill="1" applyBorder="1" applyAlignment="1">
      <alignment horizontal="center" vertical="top"/>
    </xf>
    <xf numFmtId="2" fontId="31" fillId="0" borderId="35" xfId="0" applyNumberFormat="1" applyFont="1" applyBorder="1" applyAlignment="1">
      <alignment horizontal="center" vertical="top"/>
    </xf>
    <xf numFmtId="0" fontId="25" fillId="0" borderId="81" xfId="0" applyFont="1" applyBorder="1" applyAlignment="1">
      <alignment vertical="top"/>
    </xf>
    <xf numFmtId="0" fontId="25" fillId="0" borderId="82" xfId="0" applyFont="1" applyBorder="1" applyAlignment="1">
      <alignment vertical="top"/>
    </xf>
    <xf numFmtId="0" fontId="0" fillId="0" borderId="75" xfId="0" applyBorder="1" applyAlignment="1">
      <alignment vertical="top" wrapText="1"/>
    </xf>
    <xf numFmtId="0" fontId="0" fillId="0" borderId="75" xfId="0" applyBorder="1" applyAlignment="1">
      <alignment vertical="top"/>
    </xf>
    <xf numFmtId="0" fontId="2" fillId="0" borderId="0" xfId="0" applyFont="1" applyAlignment="1">
      <alignment vertical="top"/>
    </xf>
    <xf numFmtId="0" fontId="2" fillId="0" borderId="83" xfId="0" applyFont="1" applyBorder="1" applyAlignment="1">
      <alignment vertical="top" wrapText="1"/>
    </xf>
    <xf numFmtId="0" fontId="25" fillId="10" borderId="5" xfId="0" applyFont="1" applyFill="1" applyBorder="1" applyAlignment="1">
      <alignment vertical="top" wrapText="1"/>
    </xf>
    <xf numFmtId="0" fontId="25" fillId="10" borderId="76" xfId="0" applyFont="1" applyFill="1" applyBorder="1" applyAlignment="1">
      <alignment vertical="top" wrapText="1"/>
    </xf>
    <xf numFmtId="0" fontId="25" fillId="10" borderId="72" xfId="0" applyFont="1" applyFill="1" applyBorder="1" applyAlignment="1">
      <alignment vertical="top" wrapText="1"/>
    </xf>
    <xf numFmtId="0" fontId="25" fillId="10" borderId="77" xfId="0" applyFont="1" applyFill="1" applyBorder="1" applyAlignment="1">
      <alignment vertical="top" wrapText="1"/>
    </xf>
    <xf numFmtId="0" fontId="0" fillId="0" borderId="32" xfId="0" applyBorder="1" applyAlignment="1">
      <alignment vertical="top"/>
    </xf>
    <xf numFmtId="0" fontId="25" fillId="7" borderId="34" xfId="0" applyFont="1" applyFill="1" applyBorder="1" applyAlignment="1">
      <alignment vertical="top" wrapText="1"/>
    </xf>
    <xf numFmtId="0" fontId="25" fillId="10" borderId="75" xfId="0" applyFont="1" applyFill="1" applyBorder="1" applyAlignment="1">
      <alignment vertical="top"/>
    </xf>
    <xf numFmtId="2" fontId="25" fillId="7" borderId="35" xfId="0" applyNumberFormat="1" applyFont="1" applyFill="1" applyBorder="1" applyAlignment="1">
      <alignment horizontal="center" vertical="top" wrapText="1"/>
    </xf>
    <xf numFmtId="0" fontId="35" fillId="0" borderId="58" xfId="0" applyFont="1" applyBorder="1"/>
    <xf numFmtId="0" fontId="7" fillId="0" borderId="0" xfId="0" applyFont="1"/>
    <xf numFmtId="0" fontId="35" fillId="0" borderId="58" xfId="0" applyFont="1" applyBorder="1" applyAlignment="1">
      <alignment horizontal="center" vertical="center" wrapText="1"/>
    </xf>
    <xf numFmtId="0" fontId="35" fillId="0" borderId="58" xfId="0" applyFont="1" applyBorder="1" applyAlignment="1">
      <alignment vertical="center" wrapText="1"/>
    </xf>
    <xf numFmtId="0" fontId="7" fillId="0" borderId="0" xfId="0" applyFont="1" applyAlignment="1">
      <alignment vertical="center"/>
    </xf>
    <xf numFmtId="0" fontId="35" fillId="0" borderId="58" xfId="0" quotePrefix="1" applyFont="1" applyBorder="1" applyAlignment="1">
      <alignment horizontal="center" vertical="center" wrapText="1"/>
    </xf>
    <xf numFmtId="0" fontId="38" fillId="0" borderId="58" xfId="0" applyFont="1" applyBorder="1"/>
    <xf numFmtId="0" fontId="39" fillId="2" borderId="58" xfId="0" applyFont="1" applyFill="1" applyBorder="1" applyAlignment="1">
      <alignment horizontal="center" vertical="center"/>
    </xf>
    <xf numFmtId="2" fontId="29" fillId="7" borderId="35" xfId="0" applyNumberFormat="1" applyFont="1" applyFill="1" applyBorder="1" applyAlignment="1">
      <alignment horizontal="center" vertical="top" wrapText="1"/>
    </xf>
    <xf numFmtId="2" fontId="25" fillId="0" borderId="58" xfId="0" applyNumberFormat="1" applyFont="1" applyBorder="1" applyAlignment="1">
      <alignment horizontal="center" vertical="top" wrapText="1"/>
    </xf>
    <xf numFmtId="4" fontId="25" fillId="20" borderId="58" xfId="0" applyNumberFormat="1" applyFont="1" applyFill="1" applyBorder="1" applyAlignment="1">
      <alignment horizontal="center" vertical="top" wrapText="1"/>
    </xf>
    <xf numFmtId="2" fontId="38" fillId="0" borderId="58" xfId="0" applyNumberFormat="1" applyFont="1" applyBorder="1" applyAlignment="1">
      <alignment horizontal="center"/>
    </xf>
    <xf numFmtId="0" fontId="0" fillId="0" borderId="3" xfId="0" applyBorder="1" applyAlignment="1">
      <alignment horizontal="right" vertical="top"/>
    </xf>
    <xf numFmtId="0" fontId="3" fillId="4" borderId="4" xfId="0" applyFont="1" applyFill="1" applyBorder="1" applyAlignment="1">
      <alignment horizontal="left" vertical="top" wrapText="1"/>
    </xf>
    <xf numFmtId="0" fontId="0" fillId="0" borderId="10" xfId="0" applyBorder="1" applyAlignment="1">
      <alignment horizontal="right" vertical="top" wrapText="1"/>
    </xf>
    <xf numFmtId="0" fontId="3" fillId="2" borderId="4"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2" borderId="22" xfId="0" applyFont="1" applyFill="1" applyBorder="1" applyAlignment="1">
      <alignment horizontal="left" vertical="top" wrapText="1"/>
    </xf>
    <xf numFmtId="0" fontId="6" fillId="3" borderId="2" xfId="0" applyFont="1" applyFill="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0" fillId="8" borderId="7" xfId="0" applyFill="1" applyBorder="1" applyAlignment="1">
      <alignment horizontal="center" vertical="top" wrapText="1"/>
    </xf>
    <xf numFmtId="0" fontId="0" fillId="0" borderId="8" xfId="0" applyBorder="1" applyAlignment="1">
      <alignment horizontal="center" vertical="top" wrapText="1"/>
    </xf>
    <xf numFmtId="0" fontId="0" fillId="0" borderId="21" xfId="0" applyBorder="1" applyAlignment="1">
      <alignment horizontal="right" vertical="top" wrapText="1"/>
    </xf>
    <xf numFmtId="0" fontId="9" fillId="9" borderId="15" xfId="0" applyFont="1" applyFill="1" applyBorder="1" applyAlignment="1">
      <alignment vertical="top" wrapText="1" indent="1"/>
    </xf>
    <xf numFmtId="0" fontId="9" fillId="9" borderId="1" xfId="0" applyFont="1" applyFill="1" applyBorder="1" applyAlignment="1">
      <alignment vertical="top" wrapText="1" indent="1"/>
    </xf>
    <xf numFmtId="0" fontId="6" fillId="3" borderId="2" xfId="0" applyFont="1" applyFill="1" applyBorder="1" applyAlignment="1">
      <alignment vertical="top" wrapText="1" indent="1"/>
    </xf>
    <xf numFmtId="0" fontId="8" fillId="0" borderId="24" xfId="0" applyFont="1" applyBorder="1" applyAlignment="1">
      <alignment vertical="top" wrapText="1" indent="1"/>
    </xf>
    <xf numFmtId="0" fontId="8" fillId="0" borderId="25" xfId="0" applyFont="1" applyBorder="1" applyAlignment="1">
      <alignment vertical="top" wrapText="1" indent="1"/>
    </xf>
    <xf numFmtId="0" fontId="8" fillId="0" borderId="26" xfId="0" applyFont="1" applyBorder="1" applyAlignment="1">
      <alignment vertical="top" wrapText="1" indent="1"/>
    </xf>
    <xf numFmtId="0" fontId="8" fillId="0" borderId="27" xfId="0" applyFont="1" applyBorder="1" applyAlignment="1">
      <alignment vertical="top" wrapText="1" indent="1"/>
    </xf>
    <xf numFmtId="0" fontId="10" fillId="4" borderId="4" xfId="0" applyFont="1" applyFill="1" applyBorder="1" applyAlignment="1">
      <alignment vertical="top" wrapText="1" indent="1"/>
    </xf>
    <xf numFmtId="0" fontId="10" fillId="9" borderId="4" xfId="0" applyFont="1" applyFill="1" applyBorder="1" applyAlignment="1">
      <alignment vertical="top" wrapText="1" indent="1"/>
    </xf>
    <xf numFmtId="0" fontId="10" fillId="10" borderId="4" xfId="0" applyFont="1" applyFill="1" applyBorder="1" applyAlignment="1">
      <alignment vertical="top" wrapText="1" indent="1"/>
    </xf>
    <xf numFmtId="0" fontId="15" fillId="0" borderId="4" xfId="0" applyFont="1" applyBorder="1" applyAlignment="1">
      <alignment horizontal="left"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3" fillId="0" borderId="4" xfId="0" applyFont="1" applyBorder="1" applyAlignment="1">
      <alignment horizontal="left" vertical="top" wrapText="1"/>
    </xf>
    <xf numFmtId="0" fontId="7" fillId="0" borderId="10" xfId="0" applyFont="1" applyBorder="1" applyAlignment="1">
      <alignment horizontal="right" vertical="top" wrapText="1"/>
    </xf>
    <xf numFmtId="0" fontId="15" fillId="0" borderId="22" xfId="0" applyFont="1" applyBorder="1" applyAlignment="1">
      <alignment horizontal="left" vertical="top" wrapText="1"/>
    </xf>
    <xf numFmtId="0" fontId="19" fillId="0" borderId="22" xfId="0" applyFont="1" applyBorder="1" applyAlignment="1">
      <alignment vertical="top" wrapText="1" indent="1"/>
    </xf>
    <xf numFmtId="0" fontId="19" fillId="0" borderId="35" xfId="0" applyFont="1" applyBorder="1" applyAlignment="1">
      <alignment vertical="top" wrapText="1" indent="1"/>
    </xf>
    <xf numFmtId="0" fontId="19" fillId="11" borderId="35" xfId="0" applyFont="1" applyFill="1" applyBorder="1" applyAlignment="1">
      <alignment vertical="top" wrapText="1" indent="1"/>
    </xf>
    <xf numFmtId="0" fontId="0" fillId="5" borderId="3" xfId="0" applyFill="1" applyBorder="1" applyAlignment="1">
      <alignment horizontal="right" vertical="top"/>
    </xf>
    <xf numFmtId="0" fontId="21" fillId="2" borderId="4" xfId="0" applyFont="1" applyFill="1" applyBorder="1" applyAlignment="1">
      <alignment horizontal="center" vertical="top" wrapText="1"/>
    </xf>
    <xf numFmtId="0" fontId="0" fillId="5" borderId="10" xfId="0" applyFill="1" applyBorder="1" applyAlignment="1">
      <alignment horizontal="right" vertical="top" wrapText="1"/>
    </xf>
    <xf numFmtId="0" fontId="0" fillId="2" borderId="10" xfId="0" applyFill="1" applyBorder="1" applyAlignment="1">
      <alignment horizontal="right" vertical="top" wrapText="1"/>
    </xf>
    <xf numFmtId="0" fontId="7" fillId="5" borderId="10" xfId="0" applyFont="1" applyFill="1" applyBorder="1" applyAlignment="1">
      <alignment horizontal="right" vertical="top" wrapText="1"/>
    </xf>
    <xf numFmtId="0" fontId="21" fillId="2" borderId="13" xfId="0" applyFont="1" applyFill="1" applyBorder="1" applyAlignment="1">
      <alignment horizontal="center" vertical="top" wrapText="1"/>
    </xf>
    <xf numFmtId="0" fontId="23" fillId="2" borderId="4" xfId="0" applyFont="1" applyFill="1" applyBorder="1" applyAlignment="1">
      <alignment horizontal="center" vertical="top" wrapText="1"/>
    </xf>
    <xf numFmtId="0" fontId="24" fillId="2" borderId="4" xfId="0" applyFont="1" applyFill="1" applyBorder="1" applyAlignment="1">
      <alignment horizontal="center" vertical="top" wrapText="1"/>
    </xf>
    <xf numFmtId="0" fontId="33" fillId="19" borderId="0" xfId="0" applyFont="1" applyFill="1" applyAlignment="1">
      <alignment horizontal="center" vertical="center" wrapText="1"/>
    </xf>
    <xf numFmtId="0" fontId="0" fillId="0" borderId="0" xfId="0" applyAlignment="1">
      <alignment horizontal="center" vertical="center" textRotation="90" wrapText="1"/>
    </xf>
    <xf numFmtId="0" fontId="36" fillId="0" borderId="84" xfId="0" applyFont="1" applyBorder="1" applyAlignment="1">
      <alignment horizontal="center" wrapText="1"/>
    </xf>
    <xf numFmtId="0" fontId="36" fillId="0" borderId="85" xfId="0" applyFont="1" applyBorder="1" applyAlignment="1">
      <alignment horizontal="center" wrapText="1"/>
    </xf>
    <xf numFmtId="2" fontId="36" fillId="0" borderId="58" xfId="0" applyNumberFormat="1" applyFont="1" applyBorder="1" applyAlignment="1">
      <alignment horizontal="center" wrapText="1"/>
    </xf>
    <xf numFmtId="0" fontId="37" fillId="23" borderId="58" xfId="0" applyFont="1" applyFill="1" applyBorder="1" applyAlignment="1">
      <alignment horizontal="center" vertical="center"/>
    </xf>
  </cellXfs>
  <cellStyles count="2">
    <cellStyle name="Обычный" xfId="0" builtinId="0"/>
    <cellStyle name="Обычный 2" xfId="1"/>
  </cellStyles>
  <dxfs count="11">
    <dxf>
      <font>
        <color rgb="FFD9D9D9"/>
      </font>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D9D9D9"/>
      </font>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prstGeom prst="rect">
          <a:avLst/>
        </a:prstGeom>
        <a:noFill/>
        <a:ln w="9360">
          <a:noFill/>
        </a:ln>
      </c:spPr>
    </c:floor>
    <c:sideWall>
      <c:thickness val="0"/>
      <c:spPr>
        <a:prstGeom prst="rect">
          <a:avLst/>
        </a:prstGeom>
        <a:noFill/>
        <a:ln w="9360">
          <a:noFill/>
        </a:ln>
      </c:spPr>
    </c:sideWall>
    <c:backWall>
      <c:thickness val="0"/>
      <c:spPr>
        <a:prstGeom prst="rect">
          <a:avLst/>
        </a:prstGeom>
        <a:noFill/>
        <a:ln w="9360">
          <a:noFill/>
        </a:ln>
      </c:spPr>
    </c:backWall>
    <c:plotArea>
      <c:layout>
        <c:manualLayout>
          <c:layoutTarget val="inner"/>
          <c:xMode val="edge"/>
          <c:yMode val="edge"/>
          <c:x val="7.0475235303193995E-2"/>
          <c:y val="1.4607857041554401E-2"/>
          <c:w val="0.91787532788149995"/>
          <c:h val="0.69663877464189505"/>
        </c:manualLayout>
      </c:layout>
      <c:bar3DChart>
        <c:barDir val="col"/>
        <c:grouping val="clustered"/>
        <c:varyColors val="0"/>
        <c:ser>
          <c:idx val="0"/>
          <c:order val="0"/>
          <c:tx>
            <c:strRef>
              <c:f>'срав_2020 г. с 2021г.'!$B$2</c:f>
              <c:strCache>
                <c:ptCount val="1"/>
                <c:pt idx="0">
                  <c:v>2020 год</c:v>
                </c:pt>
              </c:strCache>
            </c:strRef>
          </c:tx>
          <c:spPr>
            <a:prstGeom prst="rect">
              <a:avLst/>
            </a:prstGeom>
            <a:gradFill>
              <a:gsLst>
                <a:gs pos="0">
                  <a:srgbClr val="2E5F99"/>
                </a:gs>
                <a:gs pos="100000">
                  <a:srgbClr val="3C7AC7"/>
                </a:gs>
              </a:gsLst>
              <a:lin ang="16200000" scaled="1"/>
            </a:gradFill>
            <a:ln w="0">
              <a:noFill/>
            </a:ln>
          </c:spPr>
          <c:invertIfNegative val="0"/>
          <c:dLbls>
            <c:spPr>
              <a:noFill/>
              <a:ln>
                <a:noFill/>
              </a:ln>
            </c:spPr>
            <c:txPr>
              <a:bodyPr rot="-5400000" wrap="square"/>
              <a:lstStyle/>
              <a:p>
                <a:pPr>
                  <a:defRPr sz="900" b="0" strike="noStrike" spc="-1">
                    <a:solidFill>
                      <a:srgbClr val="1F497D"/>
                    </a:solidFill>
                    <a:latin typeface="Calibri"/>
                    <a:ea typeface="Arial"/>
                  </a:defRPr>
                </a:pPr>
                <a:endParaRPr lang="ru-RU"/>
              </a:p>
            </c:txPr>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2021г.'!$A$3:$A$26</c:f>
              <c:strCache>
                <c:ptCount val="24"/>
                <c:pt idx="0">
                  <c:v>Киреевский район</c:v>
                </c:pt>
                <c:pt idx="1">
                  <c:v>Плавский район</c:v>
                </c:pt>
                <c:pt idx="2">
                  <c:v>Щекинский район</c:v>
                </c:pt>
                <c:pt idx="3">
                  <c:v>Каменский район</c:v>
                </c:pt>
                <c:pt idx="4">
                  <c:v>город Алексин</c:v>
                </c:pt>
                <c:pt idx="5">
                  <c:v>Тепло-Огаревский район</c:v>
                </c:pt>
                <c:pt idx="6">
                  <c:v>Кимовский район</c:v>
                </c:pt>
                <c:pt idx="7">
                  <c:v>Воловский район</c:v>
                </c:pt>
                <c:pt idx="8">
                  <c:v>город Тула</c:v>
                </c:pt>
                <c:pt idx="9">
                  <c:v>Веневский район</c:v>
                </c:pt>
                <c:pt idx="10">
                  <c:v>Ясногорский район</c:v>
                </c:pt>
                <c:pt idx="11">
                  <c:v>Узловский район</c:v>
                </c:pt>
                <c:pt idx="12">
                  <c:v>Богородицкий район</c:v>
                </c:pt>
                <c:pt idx="13">
                  <c:v>город Донской</c:v>
                </c:pt>
                <c:pt idx="14">
                  <c:v>Чернский район</c:v>
                </c:pt>
                <c:pt idx="15">
                  <c:v>город Новомосковск</c:v>
                </c:pt>
                <c:pt idx="16">
                  <c:v>Арсеньевский район</c:v>
                </c:pt>
                <c:pt idx="17">
                  <c:v>Славный</c:v>
                </c:pt>
                <c:pt idx="18">
                  <c:v>город Ефремов</c:v>
                </c:pt>
                <c:pt idx="19">
                  <c:v>Заокский район</c:v>
                </c:pt>
                <c:pt idx="20">
                  <c:v>Куркинский район</c:v>
                </c:pt>
                <c:pt idx="21">
                  <c:v>Белевский район</c:v>
                </c:pt>
                <c:pt idx="22">
                  <c:v>Суворовский район</c:v>
                </c:pt>
                <c:pt idx="23">
                  <c:v>рабочий поселок Новогуровский</c:v>
                </c:pt>
              </c:strCache>
            </c:strRef>
          </c:cat>
          <c:val>
            <c:numRef>
              <c:f>'срав_2020 г. с 2021г.'!$B$3:$B$26</c:f>
              <c:numCache>
                <c:formatCode>0.00</c:formatCode>
                <c:ptCount val="24"/>
                <c:pt idx="0">
                  <c:v>85.38</c:v>
                </c:pt>
                <c:pt idx="1">
                  <c:v>77.540000000000006</c:v>
                </c:pt>
                <c:pt idx="2">
                  <c:v>76.790000000000006</c:v>
                </c:pt>
                <c:pt idx="3">
                  <c:v>97.53</c:v>
                </c:pt>
                <c:pt idx="4">
                  <c:v>70.430000000000007</c:v>
                </c:pt>
                <c:pt idx="5">
                  <c:v>97.54</c:v>
                </c:pt>
                <c:pt idx="6">
                  <c:v>70</c:v>
                </c:pt>
                <c:pt idx="7">
                  <c:v>97.185000000000002</c:v>
                </c:pt>
                <c:pt idx="8">
                  <c:v>73.010000000000005</c:v>
                </c:pt>
                <c:pt idx="9">
                  <c:v>67.22</c:v>
                </c:pt>
                <c:pt idx="10">
                  <c:v>96.83</c:v>
                </c:pt>
                <c:pt idx="11">
                  <c:v>72.400000000000006</c:v>
                </c:pt>
                <c:pt idx="12">
                  <c:v>93.51</c:v>
                </c:pt>
                <c:pt idx="13">
                  <c:v>94.55</c:v>
                </c:pt>
                <c:pt idx="14">
                  <c:v>94.65</c:v>
                </c:pt>
                <c:pt idx="15">
                  <c:v>68.95</c:v>
                </c:pt>
                <c:pt idx="16">
                  <c:v>77.33</c:v>
                </c:pt>
                <c:pt idx="17">
                  <c:v>92.89</c:v>
                </c:pt>
                <c:pt idx="18">
                  <c:v>74.400000000000006</c:v>
                </c:pt>
                <c:pt idx="19">
                  <c:v>50.95</c:v>
                </c:pt>
                <c:pt idx="20">
                  <c:v>94.29</c:v>
                </c:pt>
                <c:pt idx="21">
                  <c:v>72.819999999999993</c:v>
                </c:pt>
                <c:pt idx="22">
                  <c:v>77.7</c:v>
                </c:pt>
                <c:pt idx="23">
                  <c:v>78.680000000000007</c:v>
                </c:pt>
              </c:numCache>
            </c:numRef>
          </c:val>
          <c:extLst>
            <c:ext xmlns:c16="http://schemas.microsoft.com/office/drawing/2014/chart" uri="{C3380CC4-5D6E-409C-BE32-E72D297353CC}">
              <c16:uniqueId val="{00000000-7C3D-4B62-A7AD-AE647F3D929F}"/>
            </c:ext>
          </c:extLst>
        </c:ser>
        <c:ser>
          <c:idx val="1"/>
          <c:order val="1"/>
          <c:tx>
            <c:strRef>
              <c:f>'срав_2020 г. с 2021г.'!$C$2</c:f>
              <c:strCache>
                <c:ptCount val="1"/>
                <c:pt idx="0">
                  <c:v>2021 год</c:v>
                </c:pt>
              </c:strCache>
            </c:strRef>
          </c:tx>
          <c:spPr>
            <a:prstGeom prst="rect">
              <a:avLst/>
            </a:prstGeom>
            <a:gradFill>
              <a:gsLst>
                <a:gs pos="0">
                  <a:srgbClr val="9C2F2C"/>
                </a:gs>
                <a:gs pos="100000">
                  <a:srgbClr val="CB3D39"/>
                </a:gs>
              </a:gsLst>
              <a:lin ang="16200000" scaled="1"/>
            </a:gradFill>
            <a:ln w="0">
              <a:noFill/>
            </a:ln>
          </c:spPr>
          <c:invertIfNegative val="0"/>
          <c:dLbls>
            <c:spPr>
              <a:noFill/>
              <a:ln>
                <a:noFill/>
              </a:ln>
            </c:spPr>
            <c:txPr>
              <a:bodyPr rot="-5400000" wrap="square"/>
              <a:lstStyle/>
              <a:p>
                <a:pPr>
                  <a:defRPr sz="900" b="0" strike="noStrike" spc="-1">
                    <a:solidFill>
                      <a:srgbClr val="1F497D"/>
                    </a:solidFill>
                    <a:latin typeface="Calibri"/>
                    <a:ea typeface="Arial"/>
                  </a:defRPr>
                </a:pPr>
                <a:endParaRPr lang="ru-RU"/>
              </a:p>
            </c:txPr>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2021г.'!$A$3:$A$26</c:f>
              <c:strCache>
                <c:ptCount val="24"/>
                <c:pt idx="0">
                  <c:v>Киреевский район</c:v>
                </c:pt>
                <c:pt idx="1">
                  <c:v>Плавский район</c:v>
                </c:pt>
                <c:pt idx="2">
                  <c:v>Щекинский район</c:v>
                </c:pt>
                <c:pt idx="3">
                  <c:v>Каменский район</c:v>
                </c:pt>
                <c:pt idx="4">
                  <c:v>город Алексин</c:v>
                </c:pt>
                <c:pt idx="5">
                  <c:v>Тепло-Огаревский район</c:v>
                </c:pt>
                <c:pt idx="6">
                  <c:v>Кимовский район</c:v>
                </c:pt>
                <c:pt idx="7">
                  <c:v>Воловский район</c:v>
                </c:pt>
                <c:pt idx="8">
                  <c:v>город Тула</c:v>
                </c:pt>
                <c:pt idx="9">
                  <c:v>Веневский район</c:v>
                </c:pt>
                <c:pt idx="10">
                  <c:v>Ясногорский район</c:v>
                </c:pt>
                <c:pt idx="11">
                  <c:v>Узловский район</c:v>
                </c:pt>
                <c:pt idx="12">
                  <c:v>Богородицкий район</c:v>
                </c:pt>
                <c:pt idx="13">
                  <c:v>город Донской</c:v>
                </c:pt>
                <c:pt idx="14">
                  <c:v>Чернский район</c:v>
                </c:pt>
                <c:pt idx="15">
                  <c:v>город Новомосковск</c:v>
                </c:pt>
                <c:pt idx="16">
                  <c:v>Арсеньевский район</c:v>
                </c:pt>
                <c:pt idx="17">
                  <c:v>Славный</c:v>
                </c:pt>
                <c:pt idx="18">
                  <c:v>город Ефремов</c:v>
                </c:pt>
                <c:pt idx="19">
                  <c:v>Заокский район</c:v>
                </c:pt>
                <c:pt idx="20">
                  <c:v>Куркинский район</c:v>
                </c:pt>
                <c:pt idx="21">
                  <c:v>Белевский район</c:v>
                </c:pt>
                <c:pt idx="22">
                  <c:v>Суворовский район</c:v>
                </c:pt>
                <c:pt idx="23">
                  <c:v>рабочий поселок Новогуровский</c:v>
                </c:pt>
              </c:strCache>
            </c:strRef>
          </c:cat>
          <c:val>
            <c:numRef>
              <c:f>'срав_2020 г. с 2021г.'!$C$3:$C$26</c:f>
              <c:numCache>
                <c:formatCode>0.00</c:formatCode>
                <c:ptCount val="24"/>
                <c:pt idx="0">
                  <c:v>76.209999999999994</c:v>
                </c:pt>
                <c:pt idx="1">
                  <c:v>69.31</c:v>
                </c:pt>
                <c:pt idx="2">
                  <c:v>70.540000000000006</c:v>
                </c:pt>
                <c:pt idx="3">
                  <c:v>96.28</c:v>
                </c:pt>
                <c:pt idx="4">
                  <c:v>69.55</c:v>
                </c:pt>
                <c:pt idx="5">
                  <c:v>98.42</c:v>
                </c:pt>
                <c:pt idx="6">
                  <c:v>70.95</c:v>
                </c:pt>
                <c:pt idx="7">
                  <c:v>98.17</c:v>
                </c:pt>
                <c:pt idx="8">
                  <c:v>74.12</c:v>
                </c:pt>
                <c:pt idx="9">
                  <c:v>68.459999999999994</c:v>
                </c:pt>
                <c:pt idx="10">
                  <c:v>98.44</c:v>
                </c:pt>
                <c:pt idx="11">
                  <c:v>74.239999999999995</c:v>
                </c:pt>
                <c:pt idx="12">
                  <c:v>95.79</c:v>
                </c:pt>
                <c:pt idx="13">
                  <c:v>96.86</c:v>
                </c:pt>
                <c:pt idx="14">
                  <c:v>97.11</c:v>
                </c:pt>
                <c:pt idx="15">
                  <c:v>71.88</c:v>
                </c:pt>
                <c:pt idx="16">
                  <c:v>80.38</c:v>
                </c:pt>
                <c:pt idx="17">
                  <c:v>96.1</c:v>
                </c:pt>
                <c:pt idx="18">
                  <c:v>77.77</c:v>
                </c:pt>
                <c:pt idx="19">
                  <c:v>54.32</c:v>
                </c:pt>
                <c:pt idx="20">
                  <c:v>98.08</c:v>
                </c:pt>
                <c:pt idx="21">
                  <c:v>77.489999999999995</c:v>
                </c:pt>
                <c:pt idx="22">
                  <c:v>83.67</c:v>
                </c:pt>
                <c:pt idx="23">
                  <c:v>86.56</c:v>
                </c:pt>
              </c:numCache>
            </c:numRef>
          </c:val>
          <c:extLst>
            <c:ext xmlns:c16="http://schemas.microsoft.com/office/drawing/2014/chart" uri="{C3380CC4-5D6E-409C-BE32-E72D297353CC}">
              <c16:uniqueId val="{00000001-7C3D-4B62-A7AD-AE647F3D929F}"/>
            </c:ext>
          </c:extLst>
        </c:ser>
        <c:dLbls>
          <c:showLegendKey val="0"/>
          <c:showVal val="0"/>
          <c:showCatName val="0"/>
          <c:showSerName val="0"/>
          <c:showPercent val="0"/>
          <c:showBubbleSize val="0"/>
        </c:dLbls>
        <c:gapWidth val="150"/>
        <c:shape val="box"/>
        <c:axId val="69121208"/>
        <c:axId val="17390538"/>
        <c:axId val="0"/>
      </c:bar3DChart>
      <c:catAx>
        <c:axId val="69121208"/>
        <c:scaling>
          <c:orientation val="minMax"/>
        </c:scaling>
        <c:delete val="0"/>
        <c:axPos val="b"/>
        <c:numFmt formatCode="General" sourceLinked="0"/>
        <c:majorTickMark val="none"/>
        <c:minorTickMark val="none"/>
        <c:tickLblPos val="nextTo"/>
        <c:spPr>
          <a:prstGeom prst="rect">
            <a:avLst/>
          </a:prstGeom>
          <a:ln w="9360">
            <a:solidFill>
              <a:srgbClr val="D4E3F4"/>
            </a:solidFill>
            <a:round/>
          </a:ln>
        </c:spPr>
        <c:txPr>
          <a:bodyPr/>
          <a:lstStyle/>
          <a:p>
            <a:pPr>
              <a:defRPr sz="900" b="0" strike="noStrike" spc="-1">
                <a:solidFill>
                  <a:srgbClr val="1F497D"/>
                </a:solidFill>
                <a:latin typeface="Calibri"/>
                <a:ea typeface="Arial"/>
              </a:defRPr>
            </a:pPr>
            <a:endParaRPr lang="ru-RU"/>
          </a:p>
        </c:txPr>
        <c:crossAx val="17390538"/>
        <c:crosses val="autoZero"/>
        <c:auto val="1"/>
        <c:lblAlgn val="ctr"/>
        <c:lblOffset val="100"/>
        <c:noMultiLvlLbl val="0"/>
      </c:catAx>
      <c:valAx>
        <c:axId val="17390538"/>
        <c:scaling>
          <c:orientation val="minMax"/>
          <c:max val="100"/>
          <c:min val="40"/>
        </c:scaling>
        <c:delete val="0"/>
        <c:axPos val="l"/>
        <c:majorGridlines>
          <c:spPr>
            <a:prstGeom prst="rect">
              <a:avLst/>
            </a:prstGeom>
            <a:ln w="9360">
              <a:solidFill>
                <a:srgbClr val="D4E3F4"/>
              </a:solidFill>
              <a:round/>
            </a:ln>
          </c:spPr>
        </c:majorGridlines>
        <c:numFmt formatCode="0.00" sourceLinked="0"/>
        <c:majorTickMark val="none"/>
        <c:minorTickMark val="none"/>
        <c:tickLblPos val="nextTo"/>
        <c:spPr>
          <a:prstGeom prst="rect">
            <a:avLst/>
          </a:prstGeom>
          <a:ln w="9360">
            <a:noFill/>
          </a:ln>
        </c:spPr>
        <c:txPr>
          <a:bodyPr/>
          <a:lstStyle/>
          <a:p>
            <a:pPr>
              <a:defRPr sz="900" b="0" strike="noStrike" spc="-1">
                <a:solidFill>
                  <a:srgbClr val="1F497D"/>
                </a:solidFill>
                <a:latin typeface="Calibri"/>
                <a:ea typeface="Arial"/>
              </a:defRPr>
            </a:pPr>
            <a:endParaRPr lang="ru-RU"/>
          </a:p>
        </c:txPr>
        <c:crossAx val="69121208"/>
        <c:crosses val="autoZero"/>
        <c:crossBetween val="between"/>
      </c:valAx>
    </c:plotArea>
    <c:legend>
      <c:legendPos val="b"/>
      <c:overlay val="0"/>
      <c:spPr>
        <a:prstGeom prst="rect">
          <a:avLst/>
        </a:prstGeom>
        <a:noFill/>
        <a:ln w="0">
          <a:noFill/>
        </a:ln>
      </c:spPr>
      <c:txPr>
        <a:bodyPr/>
        <a:lstStyle/>
        <a:p>
          <a:pPr>
            <a:defRPr sz="900" b="0" strike="noStrike" spc="-1">
              <a:solidFill>
                <a:srgbClr val="1F497D"/>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4E3F4"/>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к 1 полугодию 2020 года (%)</c:v>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2021г.'!$F$32:$F$57</c:f>
              <c:strCache>
                <c:ptCount val="26"/>
                <c:pt idx="0">
                  <c:v>Плавский район</c:v>
                </c:pt>
                <c:pt idx="1">
                  <c:v>Киреевский район</c:v>
                </c:pt>
                <c:pt idx="2">
                  <c:v>Щекинский район</c:v>
                </c:pt>
                <c:pt idx="3">
                  <c:v>Белевский район</c:v>
                </c:pt>
                <c:pt idx="4">
                  <c:v>город Алексин</c:v>
                </c:pt>
                <c:pt idx="5">
                  <c:v>Заокский район</c:v>
                </c:pt>
                <c:pt idx="6">
                  <c:v>Чернский район</c:v>
                </c:pt>
                <c:pt idx="7">
                  <c:v>Каменский район</c:v>
                </c:pt>
                <c:pt idx="8">
                  <c:v>город Новомосковск</c:v>
                </c:pt>
                <c:pt idx="9">
                  <c:v>Воловский район</c:v>
                </c:pt>
                <c:pt idx="10">
                  <c:v>Узловский район</c:v>
                </c:pt>
                <c:pt idx="11">
                  <c:v>Славный</c:v>
                </c:pt>
                <c:pt idx="12">
                  <c:v>Кимовский район</c:v>
                </c:pt>
                <c:pt idx="13">
                  <c:v>Тепло-Огаревский район</c:v>
                </c:pt>
                <c:pt idx="14">
                  <c:v>Богородицкий район</c:v>
                </c:pt>
                <c:pt idx="15">
                  <c:v>город Ефремов</c:v>
                </c:pt>
                <c:pt idx="16">
                  <c:v>город Тула</c:v>
                </c:pt>
                <c:pt idx="17">
                  <c:v>Веневский район</c:v>
                </c:pt>
                <c:pt idx="18">
                  <c:v>Ясногорский район</c:v>
                </c:pt>
                <c:pt idx="19">
                  <c:v>Куркинский район</c:v>
                </c:pt>
                <c:pt idx="20">
                  <c:v>город Донской</c:v>
                </c:pt>
                <c:pt idx="21">
                  <c:v>Одоевский район</c:v>
                </c:pt>
                <c:pt idx="22">
                  <c:v>Суворовский район</c:v>
                </c:pt>
                <c:pt idx="23">
                  <c:v>рабочий поселок Новогуровский</c:v>
                </c:pt>
                <c:pt idx="24">
                  <c:v>Арсеньевский район</c:v>
                </c:pt>
                <c:pt idx="25">
                  <c:v>Дубенский район</c:v>
                </c:pt>
              </c:strCache>
            </c:strRef>
          </c:cat>
          <c:val>
            <c:numRef>
              <c:f>'срав_2020 г. с 2021г.'!$I$32:$I$57</c:f>
              <c:numCache>
                <c:formatCode>#,##0.00</c:formatCode>
                <c:ptCount val="26"/>
                <c:pt idx="0">
                  <c:v>-21.63</c:v>
                </c:pt>
                <c:pt idx="1">
                  <c:v>-12.55</c:v>
                </c:pt>
                <c:pt idx="2">
                  <c:v>-9.74</c:v>
                </c:pt>
                <c:pt idx="3">
                  <c:v>-5.72</c:v>
                </c:pt>
                <c:pt idx="4">
                  <c:v>-4.9000000000000004</c:v>
                </c:pt>
                <c:pt idx="5">
                  <c:v>-6.11</c:v>
                </c:pt>
                <c:pt idx="6">
                  <c:v>-1.67</c:v>
                </c:pt>
                <c:pt idx="7">
                  <c:v>-1.03</c:v>
                </c:pt>
                <c:pt idx="8">
                  <c:v>-0.83</c:v>
                </c:pt>
                <c:pt idx="9">
                  <c:v>-0.34</c:v>
                </c:pt>
                <c:pt idx="10">
                  <c:v>-0.28000000000000003</c:v>
                </c:pt>
                <c:pt idx="11">
                  <c:v>-0.27</c:v>
                </c:pt>
                <c:pt idx="12">
                  <c:v>0.38</c:v>
                </c:pt>
                <c:pt idx="13">
                  <c:v>0.81</c:v>
                </c:pt>
                <c:pt idx="14">
                  <c:v>0.48000000000000398</c:v>
                </c:pt>
                <c:pt idx="15">
                  <c:v>1.36</c:v>
                </c:pt>
                <c:pt idx="16">
                  <c:v>1.51</c:v>
                </c:pt>
                <c:pt idx="17">
                  <c:v>1.61</c:v>
                </c:pt>
                <c:pt idx="18">
                  <c:v>1.66</c:v>
                </c:pt>
                <c:pt idx="19">
                  <c:v>1.95</c:v>
                </c:pt>
                <c:pt idx="20">
                  <c:v>2.25</c:v>
                </c:pt>
                <c:pt idx="21">
                  <c:v>2.4700000000000002</c:v>
                </c:pt>
                <c:pt idx="22">
                  <c:v>3.89</c:v>
                </c:pt>
                <c:pt idx="23">
                  <c:v>8.14</c:v>
                </c:pt>
                <c:pt idx="24">
                  <c:v>9.6199999999999992</c:v>
                </c:pt>
                <c:pt idx="25">
                  <c:v>11.83</c:v>
                </c:pt>
              </c:numCache>
            </c:numRef>
          </c:val>
          <c:extLst>
            <c:ext xmlns:c16="http://schemas.microsoft.com/office/drawing/2014/chart" uri="{C3380CC4-5D6E-409C-BE32-E72D297353CC}">
              <c16:uniqueId val="{00000000-6588-4C22-89D1-74B1A39A5838}"/>
            </c:ext>
          </c:extLst>
        </c:ser>
        <c:ser>
          <c:idx val="1"/>
          <c:order val="1"/>
          <c:tx>
            <c:v>Изменения в худшую сторону</c:v>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2021г.'!$F$32:$F$57</c:f>
              <c:strCache>
                <c:ptCount val="26"/>
                <c:pt idx="0">
                  <c:v>Плавский район</c:v>
                </c:pt>
                <c:pt idx="1">
                  <c:v>Киреевский район</c:v>
                </c:pt>
                <c:pt idx="2">
                  <c:v>Щекинский район</c:v>
                </c:pt>
                <c:pt idx="3">
                  <c:v>Белевский район</c:v>
                </c:pt>
                <c:pt idx="4">
                  <c:v>город Алексин</c:v>
                </c:pt>
                <c:pt idx="5">
                  <c:v>Заокский район</c:v>
                </c:pt>
                <c:pt idx="6">
                  <c:v>Чернский район</c:v>
                </c:pt>
                <c:pt idx="7">
                  <c:v>Каменский район</c:v>
                </c:pt>
                <c:pt idx="8">
                  <c:v>город Новомосковск</c:v>
                </c:pt>
                <c:pt idx="9">
                  <c:v>Воловский район</c:v>
                </c:pt>
                <c:pt idx="10">
                  <c:v>Узловский район</c:v>
                </c:pt>
                <c:pt idx="11">
                  <c:v>Славный</c:v>
                </c:pt>
                <c:pt idx="12">
                  <c:v>Кимовский район</c:v>
                </c:pt>
                <c:pt idx="13">
                  <c:v>Тепло-Огаревский район</c:v>
                </c:pt>
                <c:pt idx="14">
                  <c:v>Богородицкий район</c:v>
                </c:pt>
                <c:pt idx="15">
                  <c:v>город Ефремов</c:v>
                </c:pt>
                <c:pt idx="16">
                  <c:v>город Тула</c:v>
                </c:pt>
                <c:pt idx="17">
                  <c:v>Веневский район</c:v>
                </c:pt>
                <c:pt idx="18">
                  <c:v>Ясногорский район</c:v>
                </c:pt>
                <c:pt idx="19">
                  <c:v>Куркинский район</c:v>
                </c:pt>
                <c:pt idx="20">
                  <c:v>город Донской</c:v>
                </c:pt>
                <c:pt idx="21">
                  <c:v>Одоевский район</c:v>
                </c:pt>
                <c:pt idx="22">
                  <c:v>Суворовский район</c:v>
                </c:pt>
                <c:pt idx="23">
                  <c:v>рабочий поселок Новогуровский</c:v>
                </c:pt>
                <c:pt idx="24">
                  <c:v>Арсеньевский район</c:v>
                </c:pt>
                <c:pt idx="25">
                  <c:v>Дубенский район</c:v>
                </c:pt>
              </c:strCache>
            </c:strRef>
          </c:cat>
          <c:val>
            <c:numRef>
              <c:f>'срав_2020 г. с 2021г.'!$J$32:$J$57</c:f>
              <c:numCache>
                <c:formatCode>0.00</c:formatCode>
                <c:ptCount val="26"/>
                <c:pt idx="1">
                  <c:v>-12.55</c:v>
                </c:pt>
                <c:pt idx="2">
                  <c:v>-9.74</c:v>
                </c:pt>
                <c:pt idx="3">
                  <c:v>-5.72</c:v>
                </c:pt>
                <c:pt idx="4">
                  <c:v>-4.9000000000000004</c:v>
                </c:pt>
                <c:pt idx="5">
                  <c:v>-6.11</c:v>
                </c:pt>
                <c:pt idx="6">
                  <c:v>-1.67</c:v>
                </c:pt>
                <c:pt idx="7">
                  <c:v>-1.03</c:v>
                </c:pt>
                <c:pt idx="8">
                  <c:v>-0.83</c:v>
                </c:pt>
                <c:pt idx="9">
                  <c:v>-0.34</c:v>
                </c:pt>
                <c:pt idx="10">
                  <c:v>-0.28000000000000003</c:v>
                </c:pt>
                <c:pt idx="11">
                  <c:v>-0.27</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val>
          <c:extLst>
            <c:ext xmlns:c16="http://schemas.microsoft.com/office/drawing/2014/chart" uri="{C3380CC4-5D6E-409C-BE32-E72D297353CC}">
              <c16:uniqueId val="{00000001-6588-4C22-89D1-74B1A39A5838}"/>
            </c:ext>
          </c:extLst>
        </c:ser>
        <c:dLbls>
          <c:showLegendKey val="0"/>
          <c:showVal val="0"/>
          <c:showCatName val="0"/>
          <c:showSerName val="0"/>
          <c:showPercent val="0"/>
          <c:showBubbleSize val="0"/>
        </c:dLbls>
        <c:gapWidth val="24"/>
        <c:overlap val="100"/>
        <c:axId val="79702998"/>
        <c:axId val="44831116"/>
      </c:barChart>
      <c:catAx>
        <c:axId val="79702998"/>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44831116"/>
        <c:crosses val="autoZero"/>
        <c:auto val="1"/>
        <c:lblAlgn val="ctr"/>
        <c:lblOffset val="100"/>
        <c:noMultiLvlLbl val="0"/>
      </c:catAx>
      <c:valAx>
        <c:axId val="44831116"/>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79702998"/>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к 1 полугодию 2020 года (%)</c:v>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2021г.'!$F$62:$F$87</c:f>
              <c:strCache>
                <c:ptCount val="26"/>
                <c:pt idx="0">
                  <c:v>Киреевский район</c:v>
                </c:pt>
                <c:pt idx="1">
                  <c:v>Щекинский район</c:v>
                </c:pt>
                <c:pt idx="2">
                  <c:v>Плавский район</c:v>
                </c:pt>
                <c:pt idx="3">
                  <c:v>Каменский район</c:v>
                </c:pt>
                <c:pt idx="4">
                  <c:v>Узловский район</c:v>
                </c:pt>
                <c:pt idx="5">
                  <c:v>Тепло-Огаревский район</c:v>
                </c:pt>
                <c:pt idx="6">
                  <c:v>Арсеньевский район</c:v>
                </c:pt>
                <c:pt idx="7">
                  <c:v>город Донской</c:v>
                </c:pt>
                <c:pt idx="8">
                  <c:v>Ясногорский район</c:v>
                </c:pt>
                <c:pt idx="9">
                  <c:v>Веневский район</c:v>
                </c:pt>
                <c:pt idx="10">
                  <c:v>Богородицкий район</c:v>
                </c:pt>
                <c:pt idx="11">
                  <c:v>Воловский район</c:v>
                </c:pt>
                <c:pt idx="12">
                  <c:v>город Тула</c:v>
                </c:pt>
                <c:pt idx="13">
                  <c:v>Славный</c:v>
                </c:pt>
                <c:pt idx="14">
                  <c:v>Чернский район</c:v>
                </c:pt>
                <c:pt idx="15">
                  <c:v>Куркинский район</c:v>
                </c:pt>
                <c:pt idx="16">
                  <c:v>город Алексин</c:v>
                </c:pt>
                <c:pt idx="17">
                  <c:v>город Ефремов</c:v>
                </c:pt>
                <c:pt idx="18">
                  <c:v>Кимовский район</c:v>
                </c:pt>
                <c:pt idx="19">
                  <c:v>город Новомосковск</c:v>
                </c:pt>
                <c:pt idx="20">
                  <c:v>Заокский район</c:v>
                </c:pt>
                <c:pt idx="21">
                  <c:v>Суворовский район</c:v>
                </c:pt>
                <c:pt idx="22">
                  <c:v>рабочий поселок Новогуровский</c:v>
                </c:pt>
                <c:pt idx="23">
                  <c:v>Белевский район</c:v>
                </c:pt>
                <c:pt idx="24">
                  <c:v>Дубенский район</c:v>
                </c:pt>
                <c:pt idx="25">
                  <c:v>Одоевский район</c:v>
                </c:pt>
              </c:strCache>
            </c:strRef>
          </c:cat>
          <c:val>
            <c:numRef>
              <c:f>'срав_2020 г. с 2021г.'!$I$62:$I$87</c:f>
              <c:numCache>
                <c:formatCode>#,##0.00</c:formatCode>
                <c:ptCount val="26"/>
                <c:pt idx="0">
                  <c:v>-5.96</c:v>
                </c:pt>
                <c:pt idx="1">
                  <c:v>-2.39</c:v>
                </c:pt>
                <c:pt idx="2">
                  <c:v>-1.26</c:v>
                </c:pt>
                <c:pt idx="3">
                  <c:v>0.43</c:v>
                </c:pt>
                <c:pt idx="4">
                  <c:v>1.02</c:v>
                </c:pt>
                <c:pt idx="5">
                  <c:v>1.24</c:v>
                </c:pt>
                <c:pt idx="6">
                  <c:v>1.32</c:v>
                </c:pt>
                <c:pt idx="7">
                  <c:v>1.45</c:v>
                </c:pt>
                <c:pt idx="8">
                  <c:v>1.58</c:v>
                </c:pt>
                <c:pt idx="9">
                  <c:v>1.93</c:v>
                </c:pt>
                <c:pt idx="10">
                  <c:v>2.08</c:v>
                </c:pt>
                <c:pt idx="11">
                  <c:v>2.13</c:v>
                </c:pt>
                <c:pt idx="12">
                  <c:v>2.65</c:v>
                </c:pt>
                <c:pt idx="13">
                  <c:v>2.73</c:v>
                </c:pt>
                <c:pt idx="14">
                  <c:v>2.92</c:v>
                </c:pt>
                <c:pt idx="15">
                  <c:v>2.94</c:v>
                </c:pt>
                <c:pt idx="16">
                  <c:v>2.96</c:v>
                </c:pt>
                <c:pt idx="17">
                  <c:v>3.64</c:v>
                </c:pt>
                <c:pt idx="18">
                  <c:v>3.75</c:v>
                </c:pt>
                <c:pt idx="19">
                  <c:v>4.58</c:v>
                </c:pt>
                <c:pt idx="20">
                  <c:v>5.44</c:v>
                </c:pt>
                <c:pt idx="21">
                  <c:v>6.51</c:v>
                </c:pt>
                <c:pt idx="22">
                  <c:v>6.71</c:v>
                </c:pt>
                <c:pt idx="23">
                  <c:v>10.050000000000001</c:v>
                </c:pt>
                <c:pt idx="24">
                  <c:v>13.69</c:v>
                </c:pt>
                <c:pt idx="25">
                  <c:v>20.22</c:v>
                </c:pt>
              </c:numCache>
            </c:numRef>
          </c:val>
          <c:extLst>
            <c:ext xmlns:c16="http://schemas.microsoft.com/office/drawing/2014/chart" uri="{C3380CC4-5D6E-409C-BE32-E72D297353CC}">
              <c16:uniqueId val="{00000000-C173-4376-A6DB-D6955AC07A0B}"/>
            </c:ext>
          </c:extLst>
        </c:ser>
        <c:ser>
          <c:idx val="1"/>
          <c:order val="1"/>
          <c:tx>
            <c:v>Изменения в худшую сторону</c:v>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2021г.'!$F$62:$F$87</c:f>
              <c:strCache>
                <c:ptCount val="26"/>
                <c:pt idx="0">
                  <c:v>Киреевский район</c:v>
                </c:pt>
                <c:pt idx="1">
                  <c:v>Щекинский район</c:v>
                </c:pt>
                <c:pt idx="2">
                  <c:v>Плавский район</c:v>
                </c:pt>
                <c:pt idx="3">
                  <c:v>Каменский район</c:v>
                </c:pt>
                <c:pt idx="4">
                  <c:v>Узловский район</c:v>
                </c:pt>
                <c:pt idx="5">
                  <c:v>Тепло-Огаревский район</c:v>
                </c:pt>
                <c:pt idx="6">
                  <c:v>Арсеньевский район</c:v>
                </c:pt>
                <c:pt idx="7">
                  <c:v>город Донской</c:v>
                </c:pt>
                <c:pt idx="8">
                  <c:v>Ясногорский район</c:v>
                </c:pt>
                <c:pt idx="9">
                  <c:v>Веневский район</c:v>
                </c:pt>
                <c:pt idx="10">
                  <c:v>Богородицкий район</c:v>
                </c:pt>
                <c:pt idx="11">
                  <c:v>Воловский район</c:v>
                </c:pt>
                <c:pt idx="12">
                  <c:v>город Тула</c:v>
                </c:pt>
                <c:pt idx="13">
                  <c:v>Славный</c:v>
                </c:pt>
                <c:pt idx="14">
                  <c:v>Чернский район</c:v>
                </c:pt>
                <c:pt idx="15">
                  <c:v>Куркинский район</c:v>
                </c:pt>
                <c:pt idx="16">
                  <c:v>город Алексин</c:v>
                </c:pt>
                <c:pt idx="17">
                  <c:v>город Ефремов</c:v>
                </c:pt>
                <c:pt idx="18">
                  <c:v>Кимовский район</c:v>
                </c:pt>
                <c:pt idx="19">
                  <c:v>город Новомосковск</c:v>
                </c:pt>
                <c:pt idx="20">
                  <c:v>Заокский район</c:v>
                </c:pt>
                <c:pt idx="21">
                  <c:v>Суворовский район</c:v>
                </c:pt>
                <c:pt idx="22">
                  <c:v>рабочий поселок Новогуровский</c:v>
                </c:pt>
                <c:pt idx="23">
                  <c:v>Белевский район</c:v>
                </c:pt>
                <c:pt idx="24">
                  <c:v>Дубенский район</c:v>
                </c:pt>
                <c:pt idx="25">
                  <c:v>Одоевский район</c:v>
                </c:pt>
              </c:strCache>
            </c:strRef>
          </c:cat>
          <c:val>
            <c:numRef>
              <c:f>'срав_2020 г. с 2021г.'!$J$62:$J$87</c:f>
              <c:numCache>
                <c:formatCode>0.00</c:formatCode>
                <c:ptCount val="26"/>
                <c:pt idx="0">
                  <c:v>-5.96</c:v>
                </c:pt>
                <c:pt idx="1">
                  <c:v>-2.39</c:v>
                </c:pt>
                <c:pt idx="2">
                  <c:v>-1.26</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val>
          <c:extLst>
            <c:ext xmlns:c16="http://schemas.microsoft.com/office/drawing/2014/chart" uri="{C3380CC4-5D6E-409C-BE32-E72D297353CC}">
              <c16:uniqueId val="{00000001-C173-4376-A6DB-D6955AC07A0B}"/>
            </c:ext>
          </c:extLst>
        </c:ser>
        <c:dLbls>
          <c:showLegendKey val="0"/>
          <c:showVal val="0"/>
          <c:showCatName val="0"/>
          <c:showSerName val="0"/>
          <c:showPercent val="0"/>
          <c:showBubbleSize val="0"/>
        </c:dLbls>
        <c:gapWidth val="24"/>
        <c:overlap val="100"/>
        <c:axId val="21928728"/>
        <c:axId val="21435524"/>
      </c:barChart>
      <c:catAx>
        <c:axId val="21928728"/>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21435524"/>
        <c:crosses val="autoZero"/>
        <c:auto val="1"/>
        <c:lblAlgn val="ctr"/>
        <c:lblOffset val="100"/>
        <c:noMultiLvlLbl val="0"/>
      </c:catAx>
      <c:valAx>
        <c:axId val="21435524"/>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21928728"/>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22997748472205E-2"/>
          <c:y val="1.3629797123296299E-2"/>
          <c:w val="0.71988134805760995"/>
          <c:h val="0.70611142516173597"/>
        </c:manualLayout>
      </c:layout>
      <c:barChart>
        <c:barDir val="col"/>
        <c:grouping val="clustered"/>
        <c:varyColors val="0"/>
        <c:ser>
          <c:idx val="0"/>
          <c:order val="0"/>
          <c:tx>
            <c:strRef>
              <c:f>'срав_2020 г. с 2021г.'!$D$91</c:f>
              <c:strCache>
                <c:ptCount val="1"/>
                <c:pt idx="0">
                  <c:v> +/- к  2020 году (%)</c:v>
                </c:pt>
              </c:strCache>
            </c:strRef>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2021г.'!$A$92:$A$115</c:f>
              <c:strCache>
                <c:ptCount val="24"/>
                <c:pt idx="0">
                  <c:v>Щекинский район</c:v>
                </c:pt>
                <c:pt idx="1">
                  <c:v>город Тула</c:v>
                </c:pt>
                <c:pt idx="2">
                  <c:v>Каменский район</c:v>
                </c:pt>
                <c:pt idx="3">
                  <c:v>Плавский район</c:v>
                </c:pt>
                <c:pt idx="4">
                  <c:v>Белевский район</c:v>
                </c:pt>
                <c:pt idx="5">
                  <c:v>Киреевский район</c:v>
                </c:pt>
                <c:pt idx="6">
                  <c:v>Заокский район</c:v>
                </c:pt>
                <c:pt idx="7">
                  <c:v>Дубенский район</c:v>
                </c:pt>
                <c:pt idx="8">
                  <c:v>город Алексин</c:v>
                </c:pt>
                <c:pt idx="9">
                  <c:v>город Новомосковск</c:v>
                </c:pt>
                <c:pt idx="10">
                  <c:v>Веневский район</c:v>
                </c:pt>
                <c:pt idx="11">
                  <c:v>Тепло-Огаревский район</c:v>
                </c:pt>
                <c:pt idx="12">
                  <c:v>Арсеньевский район</c:v>
                </c:pt>
                <c:pt idx="13">
                  <c:v>Воловский район</c:v>
                </c:pt>
                <c:pt idx="14">
                  <c:v>Ясногорский район</c:v>
                </c:pt>
                <c:pt idx="15">
                  <c:v>город Ефремов</c:v>
                </c:pt>
                <c:pt idx="16">
                  <c:v>город Донской</c:v>
                </c:pt>
                <c:pt idx="17">
                  <c:v>Узловский район</c:v>
                </c:pt>
                <c:pt idx="18">
                  <c:v>Кимовский район</c:v>
                </c:pt>
                <c:pt idx="19">
                  <c:v>Чернский район</c:v>
                </c:pt>
                <c:pt idx="20">
                  <c:v>Суворовский район</c:v>
                </c:pt>
                <c:pt idx="21">
                  <c:v>Богородицкий район</c:v>
                </c:pt>
                <c:pt idx="22">
                  <c:v>Куркинский район</c:v>
                </c:pt>
                <c:pt idx="23">
                  <c:v>Одоевский район</c:v>
                </c:pt>
              </c:strCache>
            </c:strRef>
          </c:cat>
          <c:val>
            <c:numRef>
              <c:f>'срав_2020 г. с 2021г.'!$D$92:$D$115</c:f>
              <c:numCache>
                <c:formatCode>#,##0.00</c:formatCode>
                <c:ptCount val="24"/>
                <c:pt idx="0">
                  <c:v>-13.070000000000007</c:v>
                </c:pt>
                <c:pt idx="1">
                  <c:v>-12.420000000000002</c:v>
                </c:pt>
                <c:pt idx="2">
                  <c:v>-11.289999999999992</c:v>
                </c:pt>
                <c:pt idx="3">
                  <c:v>-10.25</c:v>
                </c:pt>
                <c:pt idx="4">
                  <c:v>-6.7700000000000031</c:v>
                </c:pt>
                <c:pt idx="5">
                  <c:v>-5.2299999999999898</c:v>
                </c:pt>
                <c:pt idx="6">
                  <c:v>-3.4000000000000021</c:v>
                </c:pt>
                <c:pt idx="7">
                  <c:v>-2.7099999999999937</c:v>
                </c:pt>
                <c:pt idx="8">
                  <c:v>-2.4000000000000057</c:v>
                </c:pt>
                <c:pt idx="9">
                  <c:v>-2.2000000000000028</c:v>
                </c:pt>
                <c:pt idx="10">
                  <c:v>0.28999999999999915</c:v>
                </c:pt>
                <c:pt idx="11">
                  <c:v>1.0699999999999932</c:v>
                </c:pt>
                <c:pt idx="12">
                  <c:v>1.1200000000000045</c:v>
                </c:pt>
                <c:pt idx="13" formatCode="General">
                  <c:v>1.5300000000000011</c:v>
                </c:pt>
                <c:pt idx="14">
                  <c:v>2.1000000000000085</c:v>
                </c:pt>
                <c:pt idx="15">
                  <c:v>2.3299999999999983</c:v>
                </c:pt>
                <c:pt idx="16">
                  <c:v>3.480000000000004</c:v>
                </c:pt>
                <c:pt idx="17">
                  <c:v>4.6600000000000037</c:v>
                </c:pt>
                <c:pt idx="18">
                  <c:v>4.9500000000000028</c:v>
                </c:pt>
                <c:pt idx="19">
                  <c:v>5.289999999999992</c:v>
                </c:pt>
                <c:pt idx="20">
                  <c:v>7.25</c:v>
                </c:pt>
                <c:pt idx="21">
                  <c:v>7.4100000000000108</c:v>
                </c:pt>
                <c:pt idx="22">
                  <c:v>9.0900000000000034</c:v>
                </c:pt>
                <c:pt idx="23">
                  <c:v>13.489999999999995</c:v>
                </c:pt>
              </c:numCache>
            </c:numRef>
          </c:val>
          <c:extLst>
            <c:ext xmlns:c16="http://schemas.microsoft.com/office/drawing/2014/chart" uri="{C3380CC4-5D6E-409C-BE32-E72D297353CC}">
              <c16:uniqueId val="{00000000-5F55-47CC-8339-534875CD0815}"/>
            </c:ext>
          </c:extLst>
        </c:ser>
        <c:ser>
          <c:idx val="1"/>
          <c:order val="1"/>
          <c:tx>
            <c:strRef>
              <c:f>'срав_2020 г. с 2021г.'!$E$91</c:f>
              <c:strCache>
                <c:ptCount val="1"/>
                <c:pt idx="0">
                  <c:v>Изменения в худшую сторону</c:v>
                </c:pt>
              </c:strCache>
            </c:strRef>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2021г.'!$A$92:$A$115</c:f>
              <c:strCache>
                <c:ptCount val="24"/>
                <c:pt idx="0">
                  <c:v>Щекинский район</c:v>
                </c:pt>
                <c:pt idx="1">
                  <c:v>город Тула</c:v>
                </c:pt>
                <c:pt idx="2">
                  <c:v>Каменский район</c:v>
                </c:pt>
                <c:pt idx="3">
                  <c:v>Плавский район</c:v>
                </c:pt>
                <c:pt idx="4">
                  <c:v>Белевский район</c:v>
                </c:pt>
                <c:pt idx="5">
                  <c:v>Киреевский район</c:v>
                </c:pt>
                <c:pt idx="6">
                  <c:v>Заокский район</c:v>
                </c:pt>
                <c:pt idx="7">
                  <c:v>Дубенский район</c:v>
                </c:pt>
                <c:pt idx="8">
                  <c:v>город Алексин</c:v>
                </c:pt>
                <c:pt idx="9">
                  <c:v>город Новомосковск</c:v>
                </c:pt>
                <c:pt idx="10">
                  <c:v>Веневский район</c:v>
                </c:pt>
                <c:pt idx="11">
                  <c:v>Тепло-Огаревский район</c:v>
                </c:pt>
                <c:pt idx="12">
                  <c:v>Арсеньевский район</c:v>
                </c:pt>
                <c:pt idx="13">
                  <c:v>Воловский район</c:v>
                </c:pt>
                <c:pt idx="14">
                  <c:v>Ясногорский район</c:v>
                </c:pt>
                <c:pt idx="15">
                  <c:v>город Ефремов</c:v>
                </c:pt>
                <c:pt idx="16">
                  <c:v>город Донской</c:v>
                </c:pt>
                <c:pt idx="17">
                  <c:v>Узловский район</c:v>
                </c:pt>
                <c:pt idx="18">
                  <c:v>Кимовский район</c:v>
                </c:pt>
                <c:pt idx="19">
                  <c:v>Чернский район</c:v>
                </c:pt>
                <c:pt idx="20">
                  <c:v>Суворовский район</c:v>
                </c:pt>
                <c:pt idx="21">
                  <c:v>Богородицкий район</c:v>
                </c:pt>
                <c:pt idx="22">
                  <c:v>Куркинский район</c:v>
                </c:pt>
                <c:pt idx="23">
                  <c:v>Одоевский район</c:v>
                </c:pt>
              </c:strCache>
            </c:strRef>
          </c:cat>
          <c:val>
            <c:numRef>
              <c:f>'срав_2020 г. с 2021г.'!$E$92:$E$117</c:f>
              <c:numCache>
                <c:formatCode>0.00</c:formatCode>
                <c:ptCount val="26"/>
                <c:pt idx="0">
                  <c:v>#N/A</c:v>
                </c:pt>
                <c:pt idx="1">
                  <c:v>-13.070000000000007</c:v>
                </c:pt>
                <c:pt idx="2">
                  <c:v>-12.420000000000002</c:v>
                </c:pt>
                <c:pt idx="3">
                  <c:v>-11.289999999999992</c:v>
                </c:pt>
                <c:pt idx="4">
                  <c:v>-10.25</c:v>
                </c:pt>
                <c:pt idx="5">
                  <c:v>-5.2299999999999898</c:v>
                </c:pt>
                <c:pt idx="7">
                  <c:v>-2.7099999999999937</c:v>
                </c:pt>
                <c:pt idx="8">
                  <c:v>-2.7099999999999937</c:v>
                </c:pt>
                <c:pt idx="9">
                  <c:v>-2.4000000000000057</c:v>
                </c:pt>
                <c:pt idx="10">
                  <c:v>-2.2000000000000028</c:v>
                </c:pt>
                <c:pt idx="12">
                  <c:v>#N/A</c:v>
                </c:pt>
                <c:pt idx="13">
                  <c:v>#N/A</c:v>
                </c:pt>
                <c:pt idx="14">
                  <c:v>#N/A</c:v>
                </c:pt>
                <c:pt idx="15">
                  <c:v>#N/A</c:v>
                </c:pt>
                <c:pt idx="16">
                  <c:v>#N/A</c:v>
                </c:pt>
                <c:pt idx="17">
                  <c:v>#N/A</c:v>
                </c:pt>
                <c:pt idx="18">
                  <c:v>#N/A</c:v>
                </c:pt>
                <c:pt idx="19">
                  <c:v>#N/A</c:v>
                </c:pt>
                <c:pt idx="21">
                  <c:v>#N/A</c:v>
                </c:pt>
                <c:pt idx="22">
                  <c:v>#N/A</c:v>
                </c:pt>
                <c:pt idx="23">
                  <c:v>#N/A</c:v>
                </c:pt>
                <c:pt idx="24">
                  <c:v>#N/A</c:v>
                </c:pt>
                <c:pt idx="25">
                  <c:v>#N/A</c:v>
                </c:pt>
              </c:numCache>
            </c:numRef>
          </c:val>
          <c:extLst>
            <c:ext xmlns:c16="http://schemas.microsoft.com/office/drawing/2014/chart" uri="{C3380CC4-5D6E-409C-BE32-E72D297353CC}">
              <c16:uniqueId val="{00000001-5F55-47CC-8339-534875CD0815}"/>
            </c:ext>
          </c:extLst>
        </c:ser>
        <c:dLbls>
          <c:showLegendKey val="0"/>
          <c:showVal val="0"/>
          <c:showCatName val="0"/>
          <c:showSerName val="0"/>
          <c:showPercent val="0"/>
          <c:showBubbleSize val="0"/>
        </c:dLbls>
        <c:gapWidth val="24"/>
        <c:overlap val="100"/>
        <c:axId val="49041645"/>
        <c:axId val="75909035"/>
      </c:barChart>
      <c:catAx>
        <c:axId val="49041645"/>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75909035"/>
        <c:crosses val="autoZero"/>
        <c:auto val="1"/>
        <c:lblAlgn val="ctr"/>
        <c:lblOffset val="100"/>
        <c:noMultiLvlLbl val="0"/>
      </c:catAx>
      <c:valAx>
        <c:axId val="75909035"/>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49041645"/>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'срав_2020 г. с 2021г.'!$D$151</c:f>
              <c:strCache>
                <c:ptCount val="1"/>
                <c:pt idx="0">
                  <c:v> +/- к  2020 году (%)</c:v>
                </c:pt>
              </c:strCache>
            </c:strRef>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2021г.'!$A$152:$A$174</c:f>
              <c:strCache>
                <c:ptCount val="23"/>
                <c:pt idx="0">
                  <c:v>Плавский район</c:v>
                </c:pt>
                <c:pt idx="1">
                  <c:v>Киреевский район</c:v>
                </c:pt>
                <c:pt idx="2">
                  <c:v>Щекинский район</c:v>
                </c:pt>
                <c:pt idx="3">
                  <c:v>город Алексин</c:v>
                </c:pt>
                <c:pt idx="4">
                  <c:v>Славный</c:v>
                </c:pt>
                <c:pt idx="5">
                  <c:v>Каменский район</c:v>
                </c:pt>
                <c:pt idx="6">
                  <c:v>Чернский район</c:v>
                </c:pt>
                <c:pt idx="7">
                  <c:v>Веневский район</c:v>
                </c:pt>
                <c:pt idx="8">
                  <c:v>Богородицкий район</c:v>
                </c:pt>
                <c:pt idx="9">
                  <c:v>город Ефремов</c:v>
                </c:pt>
                <c:pt idx="10">
                  <c:v>Воловский район</c:v>
                </c:pt>
                <c:pt idx="11">
                  <c:v>Тепло-Огаревский район</c:v>
                </c:pt>
                <c:pt idx="12">
                  <c:v>Белевский район</c:v>
                </c:pt>
                <c:pt idx="13">
                  <c:v>Ясногорский район</c:v>
                </c:pt>
                <c:pt idx="14">
                  <c:v>Узловский район</c:v>
                </c:pt>
                <c:pt idx="15">
                  <c:v>город Донской</c:v>
                </c:pt>
                <c:pt idx="16">
                  <c:v>Куркинский район</c:v>
                </c:pt>
                <c:pt idx="17">
                  <c:v>город Новомосковск</c:v>
                </c:pt>
                <c:pt idx="18">
                  <c:v>Кимовский район</c:v>
                </c:pt>
                <c:pt idx="19">
                  <c:v>Суворовский район</c:v>
                </c:pt>
                <c:pt idx="20">
                  <c:v>Заокский район</c:v>
                </c:pt>
                <c:pt idx="21">
                  <c:v>рабочий поселок Новогуровский</c:v>
                </c:pt>
                <c:pt idx="22">
                  <c:v>город Тула</c:v>
                </c:pt>
              </c:strCache>
            </c:strRef>
          </c:cat>
          <c:val>
            <c:numRef>
              <c:f>'срав_2020 г. с 2021г.'!$D$152:$D$174</c:f>
              <c:numCache>
                <c:formatCode>#,##0.00</c:formatCode>
                <c:ptCount val="23"/>
                <c:pt idx="0">
                  <c:v>-18.510000000000002</c:v>
                </c:pt>
                <c:pt idx="1">
                  <c:v>-13.89</c:v>
                </c:pt>
                <c:pt idx="2">
                  <c:v>-6.94</c:v>
                </c:pt>
                <c:pt idx="3">
                  <c:v>-4.6399999999999997</c:v>
                </c:pt>
                <c:pt idx="4">
                  <c:v>-3.13</c:v>
                </c:pt>
                <c:pt idx="5">
                  <c:v>-1.87</c:v>
                </c:pt>
                <c:pt idx="6">
                  <c:v>-1.64</c:v>
                </c:pt>
                <c:pt idx="7">
                  <c:v>-1.33</c:v>
                </c:pt>
                <c:pt idx="8">
                  <c:v>-1.1399999999999999</c:v>
                </c:pt>
                <c:pt idx="9">
                  <c:v>-0.16</c:v>
                </c:pt>
                <c:pt idx="10">
                  <c:v>-0.01</c:v>
                </c:pt>
                <c:pt idx="11">
                  <c:v>0.04</c:v>
                </c:pt>
                <c:pt idx="12">
                  <c:v>0.47</c:v>
                </c:pt>
                <c:pt idx="13">
                  <c:v>1.45</c:v>
                </c:pt>
                <c:pt idx="14">
                  <c:v>2.17</c:v>
                </c:pt>
                <c:pt idx="15">
                  <c:v>3.17</c:v>
                </c:pt>
                <c:pt idx="16">
                  <c:v>3.89</c:v>
                </c:pt>
                <c:pt idx="17">
                  <c:v>4.24</c:v>
                </c:pt>
                <c:pt idx="18">
                  <c:v>5.75</c:v>
                </c:pt>
                <c:pt idx="19">
                  <c:v>6.73</c:v>
                </c:pt>
                <c:pt idx="20">
                  <c:v>8.0399999999999991</c:v>
                </c:pt>
                <c:pt idx="21">
                  <c:v>8.73</c:v>
                </c:pt>
                <c:pt idx="22">
                  <c:v>8.74</c:v>
                </c:pt>
              </c:numCache>
            </c:numRef>
          </c:val>
          <c:extLst>
            <c:ext xmlns:c16="http://schemas.microsoft.com/office/drawing/2014/chart" uri="{C3380CC4-5D6E-409C-BE32-E72D297353CC}">
              <c16:uniqueId val="{00000000-3542-4BE1-B9C7-18F84BC20843}"/>
            </c:ext>
          </c:extLst>
        </c:ser>
        <c:ser>
          <c:idx val="1"/>
          <c:order val="1"/>
          <c:tx>
            <c:strRef>
              <c:f>'срав_2020 г. с 2021г.'!$E$151</c:f>
              <c:strCache>
                <c:ptCount val="1"/>
                <c:pt idx="0">
                  <c:v>Изменения в худшую сторону</c:v>
                </c:pt>
              </c:strCache>
            </c:strRef>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2021г.'!$A$152:$A$174</c:f>
              <c:strCache>
                <c:ptCount val="23"/>
                <c:pt idx="0">
                  <c:v>Плавский район</c:v>
                </c:pt>
                <c:pt idx="1">
                  <c:v>Киреевский район</c:v>
                </c:pt>
                <c:pt idx="2">
                  <c:v>Щекинский район</c:v>
                </c:pt>
                <c:pt idx="3">
                  <c:v>город Алексин</c:v>
                </c:pt>
                <c:pt idx="4">
                  <c:v>Славный</c:v>
                </c:pt>
                <c:pt idx="5">
                  <c:v>Каменский район</c:v>
                </c:pt>
                <c:pt idx="6">
                  <c:v>Чернский район</c:v>
                </c:pt>
                <c:pt idx="7">
                  <c:v>Веневский район</c:v>
                </c:pt>
                <c:pt idx="8">
                  <c:v>Богородицкий район</c:v>
                </c:pt>
                <c:pt idx="9">
                  <c:v>город Ефремов</c:v>
                </c:pt>
                <c:pt idx="10">
                  <c:v>Воловский район</c:v>
                </c:pt>
                <c:pt idx="11">
                  <c:v>Тепло-Огаревский район</c:v>
                </c:pt>
                <c:pt idx="12">
                  <c:v>Белевский район</c:v>
                </c:pt>
                <c:pt idx="13">
                  <c:v>Ясногорский район</c:v>
                </c:pt>
                <c:pt idx="14">
                  <c:v>Узловский район</c:v>
                </c:pt>
                <c:pt idx="15">
                  <c:v>город Донской</c:v>
                </c:pt>
                <c:pt idx="16">
                  <c:v>Куркинский район</c:v>
                </c:pt>
                <c:pt idx="17">
                  <c:v>город Новомосковск</c:v>
                </c:pt>
                <c:pt idx="18">
                  <c:v>Кимовский район</c:v>
                </c:pt>
                <c:pt idx="19">
                  <c:v>Суворовский район</c:v>
                </c:pt>
                <c:pt idx="20">
                  <c:v>Заокский район</c:v>
                </c:pt>
                <c:pt idx="21">
                  <c:v>рабочий поселок Новогуровский</c:v>
                </c:pt>
                <c:pt idx="22">
                  <c:v>город Тула</c:v>
                </c:pt>
              </c:strCache>
            </c:strRef>
          </c:cat>
          <c:val>
            <c:numRef>
              <c:f>'срав_2020 г. с 2021г.'!$E$152:$E$177</c:f>
              <c:numCache>
                <c:formatCode>0.00</c:formatCode>
                <c:ptCount val="26"/>
                <c:pt idx="0">
                  <c:v>0</c:v>
                </c:pt>
                <c:pt idx="1">
                  <c:v>#N/A</c:v>
                </c:pt>
                <c:pt idx="2">
                  <c:v>-13.89</c:v>
                </c:pt>
                <c:pt idx="4">
                  <c:v>-4.6399999999999997</c:v>
                </c:pt>
                <c:pt idx="5">
                  <c:v>-3.13</c:v>
                </c:pt>
                <c:pt idx="6">
                  <c:v>-1.64</c:v>
                </c:pt>
                <c:pt idx="8">
                  <c:v>-1.64</c:v>
                </c:pt>
                <c:pt idx="9">
                  <c:v>-1.33</c:v>
                </c:pt>
                <c:pt idx="10">
                  <c:v>-0.16</c:v>
                </c:pt>
                <c:pt idx="11">
                  <c:v>-0.01</c:v>
                </c:pt>
                <c:pt idx="12">
                  <c:v>#N/A</c:v>
                </c:pt>
                <c:pt idx="13">
                  <c:v>#N/A</c:v>
                </c:pt>
                <c:pt idx="14">
                  <c:v>#N/A</c:v>
                </c:pt>
                <c:pt idx="15">
                  <c:v>#N/A</c:v>
                </c:pt>
                <c:pt idx="16">
                  <c:v>#N/A</c:v>
                </c:pt>
                <c:pt idx="17">
                  <c:v>#N/A</c:v>
                </c:pt>
                <c:pt idx="18">
                  <c:v>#N/A</c:v>
                </c:pt>
                <c:pt idx="19">
                  <c:v>#N/A</c:v>
                </c:pt>
                <c:pt idx="21">
                  <c:v>#N/A</c:v>
                </c:pt>
                <c:pt idx="22">
                  <c:v>#N/A</c:v>
                </c:pt>
                <c:pt idx="23">
                  <c:v>#N/A</c:v>
                </c:pt>
                <c:pt idx="24">
                  <c:v>#N/A</c:v>
                </c:pt>
                <c:pt idx="25">
                  <c:v>#N/A</c:v>
                </c:pt>
              </c:numCache>
            </c:numRef>
          </c:val>
          <c:extLst>
            <c:ext xmlns:c16="http://schemas.microsoft.com/office/drawing/2014/chart" uri="{C3380CC4-5D6E-409C-BE32-E72D297353CC}">
              <c16:uniqueId val="{00000001-3542-4BE1-B9C7-18F84BC20843}"/>
            </c:ext>
          </c:extLst>
        </c:ser>
        <c:dLbls>
          <c:showLegendKey val="0"/>
          <c:showVal val="0"/>
          <c:showCatName val="0"/>
          <c:showSerName val="0"/>
          <c:showPercent val="0"/>
          <c:showBubbleSize val="0"/>
        </c:dLbls>
        <c:gapWidth val="24"/>
        <c:overlap val="100"/>
        <c:axId val="87463483"/>
        <c:axId val="55798321"/>
      </c:barChart>
      <c:catAx>
        <c:axId val="87463483"/>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55798321"/>
        <c:crosses val="autoZero"/>
        <c:auto val="1"/>
        <c:lblAlgn val="ctr"/>
        <c:lblOffset val="100"/>
        <c:noMultiLvlLbl val="0"/>
      </c:catAx>
      <c:valAx>
        <c:axId val="55798321"/>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87463483"/>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'срав_2020 г. с 2021г.'!$D$121</c:f>
              <c:strCache>
                <c:ptCount val="1"/>
                <c:pt idx="0">
                  <c:v> +/- к  2020 году (%)</c:v>
                </c:pt>
              </c:strCache>
            </c:strRef>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2021г.'!$A$122:$A$145</c:f>
              <c:strCache>
                <c:ptCount val="24"/>
                <c:pt idx="0">
                  <c:v>Кимовский район</c:v>
                </c:pt>
                <c:pt idx="1">
                  <c:v>Киреевский район</c:v>
                </c:pt>
                <c:pt idx="2">
                  <c:v>Плавский район</c:v>
                </c:pt>
                <c:pt idx="3">
                  <c:v>Щекинский район</c:v>
                </c:pt>
                <c:pt idx="4">
                  <c:v>Арсеньевский район</c:v>
                </c:pt>
                <c:pt idx="5">
                  <c:v>город Тула</c:v>
                </c:pt>
                <c:pt idx="6">
                  <c:v>город Алексин</c:v>
                </c:pt>
                <c:pt idx="7">
                  <c:v>Веневский район</c:v>
                </c:pt>
                <c:pt idx="8">
                  <c:v>Суворовский район</c:v>
                </c:pt>
                <c:pt idx="9">
                  <c:v>Каменский район</c:v>
                </c:pt>
                <c:pt idx="10">
                  <c:v>Заокский район</c:v>
                </c:pt>
                <c:pt idx="11">
                  <c:v>Белевский район</c:v>
                </c:pt>
                <c:pt idx="12">
                  <c:v>Воловский район</c:v>
                </c:pt>
                <c:pt idx="13">
                  <c:v>Богородицкий район</c:v>
                </c:pt>
                <c:pt idx="14">
                  <c:v>Тепло-Огаревский район</c:v>
                </c:pt>
                <c:pt idx="15">
                  <c:v>Ясногорский район</c:v>
                </c:pt>
                <c:pt idx="16">
                  <c:v>рабочий поселок Новогуровский</c:v>
                </c:pt>
                <c:pt idx="17">
                  <c:v>город Новомосковск</c:v>
                </c:pt>
                <c:pt idx="18">
                  <c:v>Куркинский район</c:v>
                </c:pt>
                <c:pt idx="19">
                  <c:v>город Донской</c:v>
                </c:pt>
                <c:pt idx="20">
                  <c:v>Узловский район</c:v>
                </c:pt>
                <c:pt idx="21">
                  <c:v>Славный</c:v>
                </c:pt>
                <c:pt idx="22">
                  <c:v>Чернский район</c:v>
                </c:pt>
                <c:pt idx="23">
                  <c:v>город Ефремов</c:v>
                </c:pt>
              </c:strCache>
            </c:strRef>
          </c:cat>
          <c:val>
            <c:numRef>
              <c:f>'срав_2020 г. с 2021г.'!$D$122:$D$145</c:f>
              <c:numCache>
                <c:formatCode>#,##0.00</c:formatCode>
                <c:ptCount val="24"/>
                <c:pt idx="0">
                  <c:v>-20.270000000000003</c:v>
                </c:pt>
                <c:pt idx="1">
                  <c:v>-14.790000000000006</c:v>
                </c:pt>
                <c:pt idx="2">
                  <c:v>-13.96</c:v>
                </c:pt>
                <c:pt idx="3">
                  <c:v>-12.309999999999995</c:v>
                </c:pt>
                <c:pt idx="4">
                  <c:v>-8.5500000000000114</c:v>
                </c:pt>
                <c:pt idx="5">
                  <c:v>-8.230000000000004</c:v>
                </c:pt>
                <c:pt idx="6">
                  <c:v>-8.0500000000000043</c:v>
                </c:pt>
                <c:pt idx="7">
                  <c:v>-5.3999999999999986</c:v>
                </c:pt>
                <c:pt idx="8">
                  <c:v>-3.3299999999999983</c:v>
                </c:pt>
                <c:pt idx="9">
                  <c:v>-3.289999999999992</c:v>
                </c:pt>
                <c:pt idx="10">
                  <c:v>-2.9699999999999989</c:v>
                </c:pt>
                <c:pt idx="11">
                  <c:v>-1.980000000000004</c:v>
                </c:pt>
                <c:pt idx="12">
                  <c:v>-1.960000000000008</c:v>
                </c:pt>
                <c:pt idx="13">
                  <c:v>-0.88000000000000966</c:v>
                </c:pt>
                <c:pt idx="14">
                  <c:v>0.76999999999999602</c:v>
                </c:pt>
                <c:pt idx="15">
                  <c:v>1.230000000000004</c:v>
                </c:pt>
                <c:pt idx="16">
                  <c:v>2.0300000000000011</c:v>
                </c:pt>
                <c:pt idx="17">
                  <c:v>3.4100000000000037</c:v>
                </c:pt>
                <c:pt idx="18">
                  <c:v>3.5499999999999972</c:v>
                </c:pt>
                <c:pt idx="19">
                  <c:v>3.8299999999999983</c:v>
                </c:pt>
                <c:pt idx="20">
                  <c:v>5.5600000000000023</c:v>
                </c:pt>
                <c:pt idx="21">
                  <c:v>7.1099999999999994</c:v>
                </c:pt>
                <c:pt idx="22">
                  <c:v>8.8200000000000074</c:v>
                </c:pt>
                <c:pt idx="23">
                  <c:v>8.8400000000000034</c:v>
                </c:pt>
              </c:numCache>
            </c:numRef>
          </c:val>
          <c:extLst>
            <c:ext xmlns:c16="http://schemas.microsoft.com/office/drawing/2014/chart" uri="{C3380CC4-5D6E-409C-BE32-E72D297353CC}">
              <c16:uniqueId val="{00000000-E222-4D53-9B84-BE6BF86346A7}"/>
            </c:ext>
          </c:extLst>
        </c:ser>
        <c:ser>
          <c:idx val="1"/>
          <c:order val="1"/>
          <c:tx>
            <c:strRef>
              <c:f>'срав_2020 г. с 2021г.'!$E$121</c:f>
              <c:strCache>
                <c:ptCount val="1"/>
                <c:pt idx="0">
                  <c:v>Изменения в худшую сторону</c:v>
                </c:pt>
              </c:strCache>
            </c:strRef>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2021г.'!$A$122:$A$145</c:f>
              <c:strCache>
                <c:ptCount val="24"/>
                <c:pt idx="0">
                  <c:v>Кимовский район</c:v>
                </c:pt>
                <c:pt idx="1">
                  <c:v>Киреевский район</c:v>
                </c:pt>
                <c:pt idx="2">
                  <c:v>Плавский район</c:v>
                </c:pt>
                <c:pt idx="3">
                  <c:v>Щекинский район</c:v>
                </c:pt>
                <c:pt idx="4">
                  <c:v>Арсеньевский район</c:v>
                </c:pt>
                <c:pt idx="5">
                  <c:v>город Тула</c:v>
                </c:pt>
                <c:pt idx="6">
                  <c:v>город Алексин</c:v>
                </c:pt>
                <c:pt idx="7">
                  <c:v>Веневский район</c:v>
                </c:pt>
                <c:pt idx="8">
                  <c:v>Суворовский район</c:v>
                </c:pt>
                <c:pt idx="9">
                  <c:v>Каменский район</c:v>
                </c:pt>
                <c:pt idx="10">
                  <c:v>Заокский район</c:v>
                </c:pt>
                <c:pt idx="11">
                  <c:v>Белевский район</c:v>
                </c:pt>
                <c:pt idx="12">
                  <c:v>Воловский район</c:v>
                </c:pt>
                <c:pt idx="13">
                  <c:v>Богородицкий район</c:v>
                </c:pt>
                <c:pt idx="14">
                  <c:v>Тепло-Огаревский район</c:v>
                </c:pt>
                <c:pt idx="15">
                  <c:v>Ясногорский район</c:v>
                </c:pt>
                <c:pt idx="16">
                  <c:v>рабочий поселок Новогуровский</c:v>
                </c:pt>
                <c:pt idx="17">
                  <c:v>город Новомосковск</c:v>
                </c:pt>
                <c:pt idx="18">
                  <c:v>Куркинский район</c:v>
                </c:pt>
                <c:pt idx="19">
                  <c:v>город Донской</c:v>
                </c:pt>
                <c:pt idx="20">
                  <c:v>Узловский район</c:v>
                </c:pt>
                <c:pt idx="21">
                  <c:v>Славный</c:v>
                </c:pt>
                <c:pt idx="22">
                  <c:v>Чернский район</c:v>
                </c:pt>
                <c:pt idx="23">
                  <c:v>город Ефремов</c:v>
                </c:pt>
              </c:strCache>
            </c:strRef>
          </c:cat>
          <c:val>
            <c:numRef>
              <c:f>'срав_2020 г. с 2021г.'!$E$122:$E$147</c:f>
              <c:numCache>
                <c:formatCode>0.00</c:formatCode>
                <c:ptCount val="26"/>
                <c:pt idx="0">
                  <c:v>#N/A</c:v>
                </c:pt>
                <c:pt idx="1">
                  <c:v>-20.270000000000003</c:v>
                </c:pt>
                <c:pt idx="3">
                  <c:v>-13.96</c:v>
                </c:pt>
                <c:pt idx="4">
                  <c:v>-12.309999999999995</c:v>
                </c:pt>
                <c:pt idx="6">
                  <c:v>-8.230000000000004</c:v>
                </c:pt>
                <c:pt idx="7">
                  <c:v>-8.0500000000000043</c:v>
                </c:pt>
                <c:pt idx="8">
                  <c:v>-5.3999999999999986</c:v>
                </c:pt>
                <c:pt idx="10">
                  <c:v>-3.289999999999992</c:v>
                </c:pt>
                <c:pt idx="11">
                  <c:v>-2.9699999999999989</c:v>
                </c:pt>
                <c:pt idx="12">
                  <c:v>-1.3203846153846164</c:v>
                </c:pt>
                <c:pt idx="13">
                  <c:v>-1.980000000000004</c:v>
                </c:pt>
                <c:pt idx="18">
                  <c:v>#N/A</c:v>
                </c:pt>
                <c:pt idx="19">
                  <c:v>#N/A</c:v>
                </c:pt>
                <c:pt idx="20">
                  <c:v>#N/A</c:v>
                </c:pt>
                <c:pt idx="21">
                  <c:v>#N/A</c:v>
                </c:pt>
                <c:pt idx="22">
                  <c:v>#N/A</c:v>
                </c:pt>
                <c:pt idx="23">
                  <c:v>#N/A</c:v>
                </c:pt>
                <c:pt idx="24">
                  <c:v>#N/A</c:v>
                </c:pt>
                <c:pt idx="25">
                  <c:v>#N/A</c:v>
                </c:pt>
              </c:numCache>
            </c:numRef>
          </c:val>
          <c:extLst>
            <c:ext xmlns:c16="http://schemas.microsoft.com/office/drawing/2014/chart" uri="{C3380CC4-5D6E-409C-BE32-E72D297353CC}">
              <c16:uniqueId val="{00000001-E222-4D53-9B84-BE6BF86346A7}"/>
            </c:ext>
          </c:extLst>
        </c:ser>
        <c:dLbls>
          <c:showLegendKey val="0"/>
          <c:showVal val="0"/>
          <c:showCatName val="0"/>
          <c:showSerName val="0"/>
          <c:showPercent val="0"/>
          <c:showBubbleSize val="0"/>
        </c:dLbls>
        <c:gapWidth val="24"/>
        <c:overlap val="100"/>
        <c:axId val="1871672"/>
        <c:axId val="92193088"/>
      </c:barChart>
      <c:catAx>
        <c:axId val="1871672"/>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92193088"/>
        <c:crosses val="autoZero"/>
        <c:auto val="1"/>
        <c:lblAlgn val="ctr"/>
        <c:lblOffset val="100"/>
        <c:noMultiLvlLbl val="0"/>
      </c:catAx>
      <c:valAx>
        <c:axId val="92193088"/>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1871672"/>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'срав_2020 г. с 2021г.'!$D$181</c:f>
              <c:strCache>
                <c:ptCount val="1"/>
                <c:pt idx="0">
                  <c:v> +/- к  2020 году (%)</c:v>
                </c:pt>
              </c:strCache>
            </c:strRef>
          </c:tx>
          <c:spPr>
            <a:prstGeom prst="rect">
              <a:avLst/>
            </a:prstGeom>
            <a:solidFill>
              <a:srgbClr val="31859C"/>
            </a:solidFill>
            <a:ln w="9360">
              <a:solidFill>
                <a:srgbClr val="F9F9F9"/>
              </a:solidFill>
              <a:round/>
            </a:ln>
          </c:spPr>
          <c:invertIfNegative val="0"/>
          <c:dLbls>
            <c:spPr>
              <a:noFill/>
              <a:ln>
                <a:noFill/>
              </a:ln>
            </c:spPr>
            <c:txPr>
              <a:bodyPr rot="-5400000" wrap="square"/>
              <a:lstStyle/>
              <a:p>
                <a:pPr>
                  <a:defRPr sz="1000" b="1" strike="noStrike" spc="-1">
                    <a:solidFill>
                      <a:srgbClr val="000000"/>
                    </a:solidFill>
                    <a:latin typeface="Calibri"/>
                    <a:ea typeface="Arial"/>
                  </a:defRPr>
                </a:pPr>
                <a:endParaRPr lang="ru-RU"/>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2021г.'!$A$182:$A$204</c:f>
              <c:strCache>
                <c:ptCount val="23"/>
                <c:pt idx="0">
                  <c:v>Плавский район</c:v>
                </c:pt>
                <c:pt idx="1">
                  <c:v>Киреевский район</c:v>
                </c:pt>
                <c:pt idx="2">
                  <c:v>Щекинский район</c:v>
                </c:pt>
                <c:pt idx="3">
                  <c:v>город Алексин</c:v>
                </c:pt>
                <c:pt idx="4">
                  <c:v>Чернский район</c:v>
                </c:pt>
                <c:pt idx="5">
                  <c:v>Тепло-Огаревский район</c:v>
                </c:pt>
                <c:pt idx="6">
                  <c:v>Воловский район</c:v>
                </c:pt>
                <c:pt idx="7">
                  <c:v>Кимовский район</c:v>
                </c:pt>
                <c:pt idx="8">
                  <c:v>Славный</c:v>
                </c:pt>
                <c:pt idx="9">
                  <c:v>Узловский район</c:v>
                </c:pt>
                <c:pt idx="10">
                  <c:v>Ясногорский район</c:v>
                </c:pt>
                <c:pt idx="11">
                  <c:v>город Новомосковск</c:v>
                </c:pt>
                <c:pt idx="12">
                  <c:v>Каменский район</c:v>
                </c:pt>
                <c:pt idx="13">
                  <c:v>город Донской</c:v>
                </c:pt>
                <c:pt idx="14">
                  <c:v>город Ефремов</c:v>
                </c:pt>
                <c:pt idx="15">
                  <c:v>Куркинский район</c:v>
                </c:pt>
                <c:pt idx="16">
                  <c:v>Богородицкий район</c:v>
                </c:pt>
                <c:pt idx="17">
                  <c:v>Заокский район</c:v>
                </c:pt>
                <c:pt idx="18">
                  <c:v>Веневский район</c:v>
                </c:pt>
                <c:pt idx="19">
                  <c:v>рабочий поселок Новогуровский</c:v>
                </c:pt>
                <c:pt idx="20">
                  <c:v>город Тула</c:v>
                </c:pt>
                <c:pt idx="21">
                  <c:v>Одоевский район</c:v>
                </c:pt>
                <c:pt idx="22">
                  <c:v>Белевский район</c:v>
                </c:pt>
              </c:strCache>
            </c:strRef>
          </c:cat>
          <c:val>
            <c:numRef>
              <c:f>'срав_2020 г. с 2021г.'!$D$182:$D$204</c:f>
              <c:numCache>
                <c:formatCode>#,##0.00</c:formatCode>
                <c:ptCount val="23"/>
                <c:pt idx="0">
                  <c:v>-17.62</c:v>
                </c:pt>
                <c:pt idx="1">
                  <c:v>-15.46</c:v>
                </c:pt>
                <c:pt idx="2">
                  <c:v>-8.49</c:v>
                </c:pt>
                <c:pt idx="3">
                  <c:v>-3.61</c:v>
                </c:pt>
                <c:pt idx="4">
                  <c:v>-0.84</c:v>
                </c:pt>
                <c:pt idx="5">
                  <c:v>-0.12</c:v>
                </c:pt>
                <c:pt idx="6">
                  <c:v>-0.03</c:v>
                </c:pt>
                <c:pt idx="7">
                  <c:v>0.03</c:v>
                </c:pt>
                <c:pt idx="8">
                  <c:v>0.23</c:v>
                </c:pt>
                <c:pt idx="9">
                  <c:v>1.2</c:v>
                </c:pt>
                <c:pt idx="10">
                  <c:v>1.67</c:v>
                </c:pt>
                <c:pt idx="11">
                  <c:v>1.86</c:v>
                </c:pt>
                <c:pt idx="12">
                  <c:v>2.82</c:v>
                </c:pt>
                <c:pt idx="13">
                  <c:v>3.06</c:v>
                </c:pt>
                <c:pt idx="14">
                  <c:v>3.32</c:v>
                </c:pt>
                <c:pt idx="15">
                  <c:v>4.7</c:v>
                </c:pt>
                <c:pt idx="16">
                  <c:v>6</c:v>
                </c:pt>
                <c:pt idx="17">
                  <c:v>6.78</c:v>
                </c:pt>
                <c:pt idx="18">
                  <c:v>7.56</c:v>
                </c:pt>
                <c:pt idx="19">
                  <c:v>7.7</c:v>
                </c:pt>
                <c:pt idx="20">
                  <c:v>8.18</c:v>
                </c:pt>
                <c:pt idx="21">
                  <c:v>9.56</c:v>
                </c:pt>
                <c:pt idx="22">
                  <c:v>10.39</c:v>
                </c:pt>
              </c:numCache>
            </c:numRef>
          </c:val>
          <c:extLst>
            <c:ext xmlns:c16="http://schemas.microsoft.com/office/drawing/2014/chart" uri="{C3380CC4-5D6E-409C-BE32-E72D297353CC}">
              <c16:uniqueId val="{00000000-68F3-4E13-9D27-480938D15929}"/>
            </c:ext>
          </c:extLst>
        </c:ser>
        <c:ser>
          <c:idx val="1"/>
          <c:order val="1"/>
          <c:tx>
            <c:strRef>
              <c:f>'срав_2020 г. с 2021г.'!$E$181</c:f>
              <c:strCache>
                <c:ptCount val="1"/>
                <c:pt idx="0">
                  <c:v>Изменения в худшую сторону</c:v>
                </c:pt>
              </c:strCache>
            </c:strRef>
          </c:tx>
          <c:spPr>
            <a:prstGeom prst="rect">
              <a:avLst/>
            </a:prstGeom>
            <a:solidFill>
              <a:srgbClr val="FF6161"/>
            </a:solidFill>
            <a:ln w="9360">
              <a:solidFill>
                <a:srgbClr val="F9F9F9"/>
              </a:solidFill>
              <a:round/>
            </a:ln>
          </c:spPr>
          <c:invertIfNegative val="0"/>
          <c:dLbls>
            <c:spPr>
              <a:noFill/>
              <a:ln>
                <a:noFill/>
              </a:ln>
            </c:spPr>
            <c:txPr>
              <a:bodyPr wrap="square"/>
              <a:lstStyle/>
              <a:p>
                <a:pPr>
                  <a:defRPr sz="1000" b="0" strike="noStrike" spc="-1">
                    <a:solidFill>
                      <a:srgbClr val="000000"/>
                    </a:solidFill>
                    <a:latin typeface="Calibri"/>
                    <a:ea typeface="Arial"/>
                  </a:defRPr>
                </a:pPr>
                <a:endParaRPr lang="ru-RU"/>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'срав_2020 г. с 2021г.'!$A$182:$A$204</c:f>
              <c:strCache>
                <c:ptCount val="23"/>
                <c:pt idx="0">
                  <c:v>Плавский район</c:v>
                </c:pt>
                <c:pt idx="1">
                  <c:v>Киреевский район</c:v>
                </c:pt>
                <c:pt idx="2">
                  <c:v>Щекинский район</c:v>
                </c:pt>
                <c:pt idx="3">
                  <c:v>город Алексин</c:v>
                </c:pt>
                <c:pt idx="4">
                  <c:v>Чернский район</c:v>
                </c:pt>
                <c:pt idx="5">
                  <c:v>Тепло-Огаревский район</c:v>
                </c:pt>
                <c:pt idx="6">
                  <c:v>Воловский район</c:v>
                </c:pt>
                <c:pt idx="7">
                  <c:v>Кимовский район</c:v>
                </c:pt>
                <c:pt idx="8">
                  <c:v>Славный</c:v>
                </c:pt>
                <c:pt idx="9">
                  <c:v>Узловский район</c:v>
                </c:pt>
                <c:pt idx="10">
                  <c:v>Ясногорский район</c:v>
                </c:pt>
                <c:pt idx="11">
                  <c:v>город Новомосковск</c:v>
                </c:pt>
                <c:pt idx="12">
                  <c:v>Каменский район</c:v>
                </c:pt>
                <c:pt idx="13">
                  <c:v>город Донской</c:v>
                </c:pt>
                <c:pt idx="14">
                  <c:v>город Ефремов</c:v>
                </c:pt>
                <c:pt idx="15">
                  <c:v>Куркинский район</c:v>
                </c:pt>
                <c:pt idx="16">
                  <c:v>Богородицкий район</c:v>
                </c:pt>
                <c:pt idx="17">
                  <c:v>Заокский район</c:v>
                </c:pt>
                <c:pt idx="18">
                  <c:v>Веневский район</c:v>
                </c:pt>
                <c:pt idx="19">
                  <c:v>рабочий поселок Новогуровский</c:v>
                </c:pt>
                <c:pt idx="20">
                  <c:v>город Тула</c:v>
                </c:pt>
                <c:pt idx="21">
                  <c:v>Одоевский район</c:v>
                </c:pt>
                <c:pt idx="22">
                  <c:v>Белевский район</c:v>
                </c:pt>
              </c:strCache>
            </c:strRef>
          </c:cat>
          <c:val>
            <c:numRef>
              <c:f>'срав_2020 г. с 2021г.'!$E$182:$E$206</c:f>
              <c:numCache>
                <c:formatCode>0.00</c:formatCode>
                <c:ptCount val="25"/>
                <c:pt idx="0">
                  <c:v>#N/A</c:v>
                </c:pt>
                <c:pt idx="1">
                  <c:v>-17.62</c:v>
                </c:pt>
                <c:pt idx="2">
                  <c:v>-15.46</c:v>
                </c:pt>
                <c:pt idx="3">
                  <c:v>-8.49</c:v>
                </c:pt>
                <c:pt idx="5">
                  <c:v>-0.84</c:v>
                </c:pt>
                <c:pt idx="6">
                  <c:v>-0.12</c:v>
                </c:pt>
                <c:pt idx="8">
                  <c:v>#N/A</c:v>
                </c:pt>
                <c:pt idx="9">
                  <c:v>#N/A</c:v>
                </c:pt>
                <c:pt idx="10">
                  <c:v>#N/A</c:v>
                </c:pt>
                <c:pt idx="11">
                  <c:v>#N/A</c:v>
                </c:pt>
                <c:pt idx="12">
                  <c:v>#N/A</c:v>
                </c:pt>
                <c:pt idx="13">
                  <c:v>#N/A</c:v>
                </c:pt>
                <c:pt idx="14">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1-68F3-4E13-9D27-480938D15929}"/>
            </c:ext>
          </c:extLst>
        </c:ser>
        <c:dLbls>
          <c:showLegendKey val="0"/>
          <c:showVal val="0"/>
          <c:showCatName val="0"/>
          <c:showSerName val="0"/>
          <c:showPercent val="0"/>
          <c:showBubbleSize val="0"/>
        </c:dLbls>
        <c:gapWidth val="24"/>
        <c:overlap val="100"/>
        <c:axId val="47162301"/>
        <c:axId val="66845627"/>
      </c:barChart>
      <c:catAx>
        <c:axId val="47162301"/>
        <c:scaling>
          <c:orientation val="minMax"/>
        </c:scaling>
        <c:delete val="0"/>
        <c:axPos val="b"/>
        <c:majorGridlines>
          <c:spPr>
            <a:prstGeom prst="rect">
              <a:avLst/>
            </a:prstGeom>
            <a:ln w="9360">
              <a:solidFill>
                <a:srgbClr val="B3A2C7">
                  <a:alpha val="57000"/>
                </a:srgbClr>
              </a:solidFill>
              <a:round/>
            </a:ln>
          </c:spPr>
        </c:majorGridlines>
        <c:numFmt formatCode="General" sourceLinked="0"/>
        <c:majorTickMark val="out"/>
        <c:minorTickMark val="none"/>
        <c:tickLblPos val="low"/>
        <c:spPr>
          <a:prstGeom prst="rect">
            <a:avLst/>
          </a:prstGeom>
          <a:ln w="9360">
            <a:solidFill>
              <a:srgbClr val="878787"/>
            </a:solidFill>
            <a:round/>
          </a:ln>
        </c:spPr>
        <c:txPr>
          <a:bodyPr/>
          <a:lstStyle/>
          <a:p>
            <a:pPr>
              <a:defRPr sz="1000" b="0" strike="noStrike" spc="-1">
                <a:solidFill>
                  <a:srgbClr val="000000"/>
                </a:solidFill>
                <a:latin typeface="Calibri"/>
                <a:ea typeface="Arial"/>
              </a:defRPr>
            </a:pPr>
            <a:endParaRPr lang="ru-RU"/>
          </a:p>
        </c:txPr>
        <c:crossAx val="66845627"/>
        <c:crosses val="autoZero"/>
        <c:auto val="1"/>
        <c:lblAlgn val="ctr"/>
        <c:lblOffset val="100"/>
        <c:noMultiLvlLbl val="0"/>
      </c:catAx>
      <c:valAx>
        <c:axId val="66845627"/>
        <c:scaling>
          <c:orientation val="minMax"/>
        </c:scaling>
        <c:delete val="0"/>
        <c:axPos val="l"/>
        <c:majorGridlines>
          <c:spPr>
            <a:prstGeom prst="rect">
              <a:avLst/>
            </a:prstGeom>
            <a:ln w="9360">
              <a:solidFill>
                <a:srgbClr val="B3A2C7">
                  <a:alpha val="24000"/>
                </a:srgbClr>
              </a:solidFill>
              <a:round/>
            </a:ln>
          </c:spPr>
        </c:majorGridlines>
        <c:numFmt formatCode="#,##0.00" sourceLinked="0"/>
        <c:majorTickMark val="out"/>
        <c:minorTickMark val="none"/>
        <c:tickLblPos val="nextTo"/>
        <c:spPr>
          <a:prstGeom prst="rect">
            <a:avLst/>
          </a:prstGeom>
          <a:ln w="9360">
            <a:solidFill>
              <a:srgbClr val="DCE6F2"/>
            </a:solidFill>
            <a:round/>
          </a:ln>
        </c:spPr>
        <c:txPr>
          <a:bodyPr/>
          <a:lstStyle/>
          <a:p>
            <a:pPr>
              <a:defRPr sz="1000" b="0" strike="noStrike" spc="-1">
                <a:solidFill>
                  <a:srgbClr val="000000"/>
                </a:solidFill>
                <a:latin typeface="Calibri"/>
                <a:ea typeface="Arial"/>
              </a:defRPr>
            </a:pPr>
            <a:endParaRPr lang="ru-RU"/>
          </a:p>
        </c:txPr>
        <c:crossAx val="47162301"/>
        <c:crosses val="autoZero"/>
        <c:crossBetween val="between"/>
      </c:valAx>
      <c:spPr>
        <a:prstGeom prst="rect">
          <a:avLst/>
        </a:prstGeom>
        <a:noFill/>
        <a:ln w="0">
          <a:noFill/>
        </a:ln>
      </c:spPr>
    </c:plotArea>
    <c:legend>
      <c:legendPos val="r"/>
      <c:overlay val="0"/>
      <c:spPr>
        <a:prstGeom prst="rect">
          <a:avLst/>
        </a:prstGeom>
        <a:noFill/>
        <a:ln w="0">
          <a:noFill/>
        </a:ln>
      </c:spPr>
      <c:txPr>
        <a:bodyPr/>
        <a:lstStyle/>
        <a:p>
          <a:pPr>
            <a:defRPr sz="1000" b="0" strike="noStrike" spc="-1">
              <a:solidFill>
                <a:srgbClr val="000000"/>
              </a:solidFill>
              <a:latin typeface="Calibri"/>
              <a:ea typeface="Arial"/>
            </a:defRPr>
          </a:pPr>
          <a:endParaRPr lang="ru-RU"/>
        </a:p>
      </c:txPr>
    </c:legend>
    <c:plotVisOnly val="1"/>
    <c:dispBlanksAs val="gap"/>
    <c:showDLblsOverMax val="1"/>
  </c:chart>
  <c:spPr>
    <a:xfrm>
      <a:off x="0" y="0"/>
      <a:ext cx="0" cy="0"/>
    </a:xfrm>
    <a:prstGeom prst="rect">
      <a:avLst/>
    </a:prstGeom>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340198</xdr:colOff>
      <xdr:row>1</xdr:row>
      <xdr:rowOff>16560</xdr:rowOff>
    </xdr:from>
    <xdr:to>
      <xdr:col>17</xdr:col>
      <xdr:colOff>130320</xdr:colOff>
      <xdr:row>26</xdr:row>
      <xdr:rowOff>162720</xdr:rowOff>
    </xdr:to>
    <xdr:graphicFrame macro="">
      <xdr:nvGraphicFramePr>
        <xdr:cNvPr id="4"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317520</xdr:colOff>
      <xdr:row>29</xdr:row>
      <xdr:rowOff>25920</xdr:rowOff>
    </xdr:from>
    <xdr:to>
      <xdr:col>24</xdr:col>
      <xdr:colOff>333720</xdr:colOff>
      <xdr:row>60</xdr:row>
      <xdr:rowOff>58680</xdr:rowOff>
    </xdr:to>
    <xdr:graphicFrame macro="">
      <xdr:nvGraphicFramePr>
        <xdr:cNvPr id="5"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323999</xdr:colOff>
      <xdr:row>59</xdr:row>
      <xdr:rowOff>10440</xdr:rowOff>
    </xdr:from>
    <xdr:to>
      <xdr:col>24</xdr:col>
      <xdr:colOff>340560</xdr:colOff>
      <xdr:row>88</xdr:row>
      <xdr:rowOff>195120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47880</xdr:colOff>
      <xdr:row>89</xdr:row>
      <xdr:rowOff>162720</xdr:rowOff>
    </xdr:from>
    <xdr:to>
      <xdr:col>17</xdr:col>
      <xdr:colOff>578520</xdr:colOff>
      <xdr:row>116</xdr:row>
      <xdr:rowOff>146519</xdr:rowOff>
    </xdr:to>
    <xdr:graphicFrame macro="">
      <xdr:nvGraphicFramePr>
        <xdr:cNvPr id="7"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76680</xdr:colOff>
      <xdr:row>150</xdr:row>
      <xdr:rowOff>37440</xdr:rowOff>
    </xdr:from>
    <xdr:to>
      <xdr:col>18</xdr:col>
      <xdr:colOff>7558</xdr:colOff>
      <xdr:row>180</xdr:row>
      <xdr:rowOff>12600</xdr:rowOff>
    </xdr:to>
    <xdr:graphicFrame macro="">
      <xdr:nvGraphicFramePr>
        <xdr:cNvPr id="8"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47880</xdr:colOff>
      <xdr:row>119</xdr:row>
      <xdr:rowOff>171719</xdr:rowOff>
    </xdr:from>
    <xdr:to>
      <xdr:col>17</xdr:col>
      <xdr:colOff>578520</xdr:colOff>
      <xdr:row>149</xdr:row>
      <xdr:rowOff>30960</xdr:rowOff>
    </xdr:to>
    <xdr:graphicFrame macro="">
      <xdr:nvGraphicFramePr>
        <xdr:cNvPr id="9"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86040</xdr:colOff>
      <xdr:row>180</xdr:row>
      <xdr:rowOff>74880</xdr:rowOff>
    </xdr:from>
    <xdr:to>
      <xdr:col>18</xdr:col>
      <xdr:colOff>17280</xdr:colOff>
      <xdr:row>209</xdr:row>
      <xdr:rowOff>2160</xdr:rowOff>
    </xdr:to>
    <xdr:graphicFrame macro="">
      <xdr:nvGraphicFramePr>
        <xdr:cNvPr id="10"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24"/>
  <sheetViews>
    <sheetView zoomScale="70" workbookViewId="0">
      <pane xSplit="3" ySplit="2" topLeftCell="D3" activePane="bottomRight" state="frozen"/>
      <selection activeCell="L55" sqref="L55:L59"/>
      <selection pane="topRight"/>
      <selection pane="bottomLeft"/>
      <selection pane="bottomRight" activeCell="D3" sqref="D3"/>
    </sheetView>
  </sheetViews>
  <sheetFormatPr defaultColWidth="9.140625" defaultRowHeight="15"/>
  <cols>
    <col min="1" max="1" width="5" bestFit="1" customWidth="1"/>
    <col min="2" max="2" width="37" bestFit="1" customWidth="1"/>
    <col min="3" max="3" width="26.28515625" style="1" bestFit="1" customWidth="1"/>
    <col min="4" max="4" width="14.140625" style="2" bestFit="1" customWidth="1"/>
    <col min="5" max="29" width="7.5703125" style="2" bestFit="1" customWidth="1"/>
    <col min="30" max="30" width="12" bestFit="1" customWidth="1"/>
    <col min="31" max="56" width="20.7109375" bestFit="1" customWidth="1"/>
  </cols>
  <sheetData>
    <row r="1" spans="1:29">
      <c r="A1" s="3"/>
      <c r="B1" s="3"/>
      <c r="C1" s="4"/>
      <c r="D1" s="5" t="s">
        <v>0</v>
      </c>
      <c r="E1" s="6"/>
      <c r="F1" s="6"/>
      <c r="G1" s="6"/>
      <c r="H1" s="6"/>
      <c r="I1" s="6"/>
      <c r="J1" s="6"/>
      <c r="K1" s="6"/>
      <c r="L1" s="6"/>
      <c r="M1" s="6"/>
      <c r="N1" s="6"/>
      <c r="O1" s="6"/>
      <c r="P1" s="6"/>
      <c r="Q1" s="6"/>
      <c r="R1" s="6"/>
      <c r="S1" s="6"/>
      <c r="T1" s="6"/>
      <c r="U1" s="6"/>
      <c r="V1" s="6"/>
      <c r="W1" s="6"/>
      <c r="X1" s="6"/>
      <c r="Y1" s="6"/>
      <c r="Z1" s="6"/>
      <c r="AA1" s="6"/>
      <c r="AB1" s="6"/>
      <c r="AC1" s="6"/>
    </row>
    <row r="2" spans="1:29" s="7" customFormat="1" ht="105.75" customHeight="1">
      <c r="A2" s="8"/>
      <c r="B2" s="9" t="s">
        <v>1</v>
      </c>
      <c r="C2" s="10" t="s">
        <v>2</v>
      </c>
      <c r="D2" s="11" t="s">
        <v>3</v>
      </c>
      <c r="E2" s="11" t="s">
        <v>4</v>
      </c>
      <c r="F2" s="11" t="s">
        <v>5</v>
      </c>
      <c r="G2" s="11" t="s">
        <v>6</v>
      </c>
      <c r="H2" s="11" t="s">
        <v>7</v>
      </c>
      <c r="I2" s="11" t="s">
        <v>8</v>
      </c>
      <c r="J2" s="11" t="s">
        <v>9</v>
      </c>
      <c r="K2" s="11" t="s">
        <v>10</v>
      </c>
      <c r="L2" s="11" t="s">
        <v>11</v>
      </c>
      <c r="M2" s="11" t="s">
        <v>12</v>
      </c>
      <c r="N2" s="11" t="s">
        <v>13</v>
      </c>
      <c r="O2" s="11" t="s">
        <v>14</v>
      </c>
      <c r="P2" s="11" t="s">
        <v>15</v>
      </c>
      <c r="Q2" s="11" t="s">
        <v>16</v>
      </c>
      <c r="R2" s="11" t="s">
        <v>17</v>
      </c>
      <c r="S2" s="11" t="s">
        <v>18</v>
      </c>
      <c r="T2" s="11" t="s">
        <v>19</v>
      </c>
      <c r="U2" s="11" t="s">
        <v>20</v>
      </c>
      <c r="V2" s="11" t="s">
        <v>21</v>
      </c>
      <c r="W2" s="11" t="s">
        <v>22</v>
      </c>
      <c r="X2" s="11" t="s">
        <v>23</v>
      </c>
      <c r="Y2" s="11" t="s">
        <v>24</v>
      </c>
      <c r="Z2" s="11" t="s">
        <v>25</v>
      </c>
      <c r="AA2" s="11" t="s">
        <v>26</v>
      </c>
      <c r="AB2" s="11" t="s">
        <v>27</v>
      </c>
      <c r="AC2" s="11" t="s">
        <v>28</v>
      </c>
    </row>
    <row r="3" spans="1:29" ht="15" customHeight="1">
      <c r="A3" s="300">
        <v>1</v>
      </c>
      <c r="B3" s="301" t="s">
        <v>29</v>
      </c>
      <c r="C3" s="12" t="s">
        <v>30</v>
      </c>
      <c r="D3" s="13">
        <v>82</v>
      </c>
      <c r="E3" s="13">
        <v>109</v>
      </c>
      <c r="F3" s="13">
        <v>158</v>
      </c>
      <c r="G3" s="13">
        <v>138</v>
      </c>
      <c r="H3" s="13">
        <v>148</v>
      </c>
      <c r="I3" s="13">
        <v>104</v>
      </c>
      <c r="J3" s="13">
        <v>345</v>
      </c>
      <c r="K3" s="13">
        <v>188</v>
      </c>
      <c r="L3" s="13">
        <v>621</v>
      </c>
      <c r="M3" s="13">
        <v>781</v>
      </c>
      <c r="N3" s="13">
        <v>78</v>
      </c>
      <c r="O3" s="13">
        <v>92</v>
      </c>
      <c r="P3" s="13">
        <v>150</v>
      </c>
      <c r="Q3" s="13">
        <v>143</v>
      </c>
      <c r="R3" s="13">
        <v>139</v>
      </c>
      <c r="S3" s="13">
        <v>148</v>
      </c>
      <c r="T3" s="13">
        <v>145</v>
      </c>
      <c r="U3" s="13">
        <v>108</v>
      </c>
      <c r="V3" s="13">
        <v>102</v>
      </c>
      <c r="W3" s="13">
        <v>131</v>
      </c>
      <c r="X3" s="13">
        <v>106</v>
      </c>
      <c r="Y3" s="13">
        <v>172</v>
      </c>
      <c r="Z3" s="13">
        <v>151</v>
      </c>
      <c r="AA3" s="13">
        <v>147</v>
      </c>
      <c r="AB3" s="13">
        <v>277</v>
      </c>
      <c r="AC3" s="13">
        <v>150</v>
      </c>
    </row>
    <row r="4" spans="1:29">
      <c r="A4" s="300"/>
      <c r="B4" s="301"/>
      <c r="C4" s="14" t="s">
        <v>31</v>
      </c>
      <c r="D4" s="13">
        <v>52</v>
      </c>
      <c r="E4" s="13">
        <v>29</v>
      </c>
      <c r="F4" s="13">
        <v>54</v>
      </c>
      <c r="G4" s="13">
        <v>124</v>
      </c>
      <c r="H4" s="13">
        <v>10</v>
      </c>
      <c r="I4" s="13">
        <v>147</v>
      </c>
      <c r="J4" s="13">
        <v>4</v>
      </c>
      <c r="K4" s="13">
        <v>87</v>
      </c>
      <c r="L4" s="13">
        <v>320</v>
      </c>
      <c r="M4" s="13">
        <v>1215</v>
      </c>
      <c r="N4" s="13">
        <v>66</v>
      </c>
      <c r="O4" s="13">
        <v>63</v>
      </c>
      <c r="P4" s="13">
        <v>2</v>
      </c>
      <c r="Q4" s="13">
        <v>49</v>
      </c>
      <c r="R4" s="13">
        <v>168</v>
      </c>
      <c r="S4" s="13">
        <v>48</v>
      </c>
      <c r="T4" s="13">
        <v>7</v>
      </c>
      <c r="U4" s="13">
        <v>108</v>
      </c>
      <c r="V4" s="13">
        <v>31</v>
      </c>
      <c r="W4" s="13">
        <v>17</v>
      </c>
      <c r="X4" s="13">
        <v>82</v>
      </c>
      <c r="Y4" s="13">
        <v>4</v>
      </c>
      <c r="Z4" s="13">
        <v>108</v>
      </c>
      <c r="AA4" s="13">
        <v>19</v>
      </c>
      <c r="AB4" s="13">
        <v>387</v>
      </c>
      <c r="AC4" s="13">
        <v>45</v>
      </c>
    </row>
    <row r="5" spans="1:29">
      <c r="A5" s="300"/>
      <c r="B5" s="301"/>
      <c r="C5" s="14" t="s">
        <v>32</v>
      </c>
      <c r="D5" s="13">
        <v>7</v>
      </c>
      <c r="E5" s="13">
        <v>4</v>
      </c>
      <c r="F5" s="13">
        <v>2</v>
      </c>
      <c r="G5" s="13">
        <v>29</v>
      </c>
      <c r="H5" s="13">
        <v>4</v>
      </c>
      <c r="I5" s="13">
        <v>34</v>
      </c>
      <c r="J5" s="13">
        <v>2</v>
      </c>
      <c r="K5" s="13">
        <v>5</v>
      </c>
      <c r="L5" s="13">
        <v>47</v>
      </c>
      <c r="M5" s="13">
        <v>171</v>
      </c>
      <c r="N5" s="13">
        <v>1</v>
      </c>
      <c r="O5" s="13">
        <v>0</v>
      </c>
      <c r="P5" s="13">
        <v>0</v>
      </c>
      <c r="Q5" s="13">
        <v>8</v>
      </c>
      <c r="R5" s="13">
        <v>45</v>
      </c>
      <c r="S5" s="13">
        <v>2</v>
      </c>
      <c r="T5" s="13">
        <v>0</v>
      </c>
      <c r="U5" s="13">
        <v>15</v>
      </c>
      <c r="V5" s="13">
        <v>8</v>
      </c>
      <c r="W5" s="13">
        <v>1</v>
      </c>
      <c r="X5" s="13">
        <v>1</v>
      </c>
      <c r="Y5" s="13">
        <v>1</v>
      </c>
      <c r="Z5" s="13">
        <v>14</v>
      </c>
      <c r="AA5" s="13">
        <v>3</v>
      </c>
      <c r="AB5" s="13">
        <v>81</v>
      </c>
      <c r="AC5" s="13">
        <v>1</v>
      </c>
    </row>
    <row r="6" spans="1:29">
      <c r="A6" s="300"/>
      <c r="B6" s="301"/>
      <c r="C6" s="14" t="s">
        <v>33</v>
      </c>
      <c r="D6" s="13">
        <v>10</v>
      </c>
      <c r="E6" s="13">
        <v>4</v>
      </c>
      <c r="F6" s="13">
        <v>2</v>
      </c>
      <c r="G6" s="13">
        <v>24</v>
      </c>
      <c r="H6" s="13">
        <v>1</v>
      </c>
      <c r="I6" s="13">
        <v>32</v>
      </c>
      <c r="J6" s="13">
        <v>1</v>
      </c>
      <c r="K6" s="13">
        <v>12</v>
      </c>
      <c r="L6" s="13">
        <v>40</v>
      </c>
      <c r="M6" s="13">
        <v>173</v>
      </c>
      <c r="N6" s="13">
        <v>1</v>
      </c>
      <c r="O6" s="13">
        <v>2</v>
      </c>
      <c r="P6" s="13">
        <v>0</v>
      </c>
      <c r="Q6" s="13">
        <v>4</v>
      </c>
      <c r="R6" s="13">
        <v>52</v>
      </c>
      <c r="S6" s="13">
        <v>2</v>
      </c>
      <c r="T6" s="13">
        <v>1</v>
      </c>
      <c r="U6" s="13">
        <v>12</v>
      </c>
      <c r="V6" s="13">
        <v>8</v>
      </c>
      <c r="W6" s="13">
        <v>3</v>
      </c>
      <c r="X6" s="13">
        <v>9</v>
      </c>
      <c r="Y6" s="13">
        <v>1</v>
      </c>
      <c r="Z6" s="13">
        <v>14</v>
      </c>
      <c r="AA6" s="13">
        <v>1</v>
      </c>
      <c r="AB6" s="13">
        <v>104</v>
      </c>
      <c r="AC6" s="13">
        <v>7</v>
      </c>
    </row>
    <row r="7" spans="1:29">
      <c r="A7" s="300"/>
      <c r="B7" s="301"/>
      <c r="C7" s="15" t="s">
        <v>34</v>
      </c>
      <c r="D7" s="16">
        <v>8</v>
      </c>
      <c r="E7" s="16">
        <v>4</v>
      </c>
      <c r="F7" s="16">
        <v>5</v>
      </c>
      <c r="G7" s="16">
        <v>20</v>
      </c>
      <c r="H7" s="16">
        <v>2</v>
      </c>
      <c r="I7" s="16">
        <v>15</v>
      </c>
      <c r="J7" s="16">
        <v>0</v>
      </c>
      <c r="K7" s="16">
        <v>9</v>
      </c>
      <c r="L7" s="16">
        <v>32</v>
      </c>
      <c r="M7" s="16">
        <v>114</v>
      </c>
      <c r="N7" s="16">
        <v>6</v>
      </c>
      <c r="O7" s="16">
        <v>2</v>
      </c>
      <c r="P7" s="16">
        <v>0</v>
      </c>
      <c r="Q7" s="16">
        <v>6</v>
      </c>
      <c r="R7" s="16">
        <v>42</v>
      </c>
      <c r="S7" s="16">
        <v>5</v>
      </c>
      <c r="T7" s="16">
        <v>0</v>
      </c>
      <c r="U7" s="16">
        <v>15</v>
      </c>
      <c r="V7" s="16">
        <v>3</v>
      </c>
      <c r="W7" s="16">
        <v>1</v>
      </c>
      <c r="X7" s="16">
        <v>5</v>
      </c>
      <c r="Y7" s="16">
        <v>1</v>
      </c>
      <c r="Z7" s="16">
        <v>11</v>
      </c>
      <c r="AA7" s="16">
        <v>0</v>
      </c>
      <c r="AB7" s="16">
        <v>54</v>
      </c>
      <c r="AC7" s="16">
        <v>4</v>
      </c>
    </row>
    <row r="8" spans="1:29" ht="15.75" customHeight="1">
      <c r="A8" s="302">
        <v>2</v>
      </c>
      <c r="B8" s="303" t="s">
        <v>35</v>
      </c>
      <c r="C8" s="17" t="s">
        <v>36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row>
    <row r="9" spans="1:29" ht="26.25" customHeight="1">
      <c r="A9" s="302"/>
      <c r="B9" s="303"/>
      <c r="C9" s="18" t="s">
        <v>37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row>
    <row r="10" spans="1:29" ht="30.75" customHeight="1">
      <c r="A10" s="302"/>
      <c r="B10" s="303"/>
      <c r="C10" s="18" t="s">
        <v>38</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v>0</v>
      </c>
      <c r="U10" s="13">
        <v>0</v>
      </c>
      <c r="V10" s="13">
        <v>0</v>
      </c>
      <c r="W10" s="13">
        <v>0</v>
      </c>
      <c r="X10" s="13">
        <v>0</v>
      </c>
      <c r="Y10" s="13">
        <v>0</v>
      </c>
      <c r="Z10" s="13">
        <v>0</v>
      </c>
      <c r="AA10" s="13">
        <v>0</v>
      </c>
      <c r="AB10" s="13">
        <v>0</v>
      </c>
      <c r="AC10" s="13">
        <v>0</v>
      </c>
    </row>
    <row r="11" spans="1:29" ht="35.25" customHeight="1">
      <c r="A11" s="302"/>
      <c r="B11" s="303"/>
      <c r="C11" s="18" t="s">
        <v>39</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row>
    <row r="12" spans="1:29" ht="41.25" customHeight="1">
      <c r="A12" s="302"/>
      <c r="B12" s="303"/>
      <c r="C12" s="18" t="s">
        <v>40</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13">
        <v>0</v>
      </c>
      <c r="U12" s="13">
        <v>0</v>
      </c>
      <c r="V12" s="13">
        <v>0</v>
      </c>
      <c r="W12" s="13">
        <v>0</v>
      </c>
      <c r="X12" s="13">
        <v>0</v>
      </c>
      <c r="Y12" s="13">
        <v>0</v>
      </c>
      <c r="Z12" s="13">
        <v>0</v>
      </c>
      <c r="AA12" s="13">
        <v>0</v>
      </c>
      <c r="AB12" s="13">
        <v>0</v>
      </c>
      <c r="AC12" s="13">
        <v>0</v>
      </c>
    </row>
    <row r="13" spans="1:29" ht="42" customHeight="1">
      <c r="A13" s="302"/>
      <c r="B13" s="303"/>
      <c r="C13" s="18" t="s">
        <v>41</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c r="AC13" s="13">
        <v>0</v>
      </c>
    </row>
    <row r="14" spans="1:29" ht="15.75" customHeight="1">
      <c r="A14" s="302"/>
      <c r="B14" s="303"/>
      <c r="C14" s="18" t="s">
        <v>42</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row>
    <row r="15" spans="1:29" ht="15.75" customHeight="1">
      <c r="A15" s="302"/>
      <c r="B15" s="303"/>
      <c r="C15" s="18" t="s">
        <v>43</v>
      </c>
      <c r="D15" s="13">
        <v>0</v>
      </c>
      <c r="E15" s="13">
        <v>0</v>
      </c>
      <c r="F15" s="13">
        <v>0</v>
      </c>
      <c r="G15" s="13">
        <v>0</v>
      </c>
      <c r="H15" s="13">
        <v>0</v>
      </c>
      <c r="I15" s="13">
        <v>0</v>
      </c>
      <c r="J15" s="13">
        <v>0</v>
      </c>
      <c r="K15" s="13">
        <v>0</v>
      </c>
      <c r="L15" s="13">
        <v>0</v>
      </c>
      <c r="M15" s="13">
        <v>0</v>
      </c>
      <c r="N15" s="13">
        <v>0</v>
      </c>
      <c r="O15" s="13">
        <v>0</v>
      </c>
      <c r="P15" s="13">
        <v>0</v>
      </c>
      <c r="Q15" s="13">
        <v>0</v>
      </c>
      <c r="R15" s="13">
        <v>0</v>
      </c>
      <c r="S15" s="13">
        <v>0</v>
      </c>
      <c r="T15" s="13">
        <v>0</v>
      </c>
      <c r="U15" s="13">
        <v>0</v>
      </c>
      <c r="V15" s="13">
        <v>0</v>
      </c>
      <c r="W15" s="13">
        <v>0</v>
      </c>
      <c r="X15" s="13">
        <v>0</v>
      </c>
      <c r="Y15" s="13">
        <v>0</v>
      </c>
      <c r="Z15" s="13">
        <v>0</v>
      </c>
      <c r="AA15" s="13">
        <v>0</v>
      </c>
      <c r="AB15" s="13">
        <v>0</v>
      </c>
      <c r="AC15" s="13">
        <v>0</v>
      </c>
    </row>
    <row r="16" spans="1:29" ht="31.5" customHeight="1">
      <c r="A16" s="302"/>
      <c r="B16" s="303"/>
      <c r="C16" s="18" t="s">
        <v>44</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row>
    <row r="17" spans="1:30" ht="15.75" customHeight="1">
      <c r="A17" s="302"/>
      <c r="B17" s="303"/>
      <c r="C17" s="18" t="s">
        <v>45</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row>
    <row r="18" spans="1:30" ht="30" customHeight="1">
      <c r="A18" s="302"/>
      <c r="B18" s="303"/>
      <c r="C18" s="18" t="s">
        <v>46</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c r="W18" s="13">
        <v>0</v>
      </c>
      <c r="X18" s="13">
        <v>0</v>
      </c>
      <c r="Y18" s="13">
        <v>0</v>
      </c>
      <c r="Z18" s="13">
        <v>0</v>
      </c>
      <c r="AA18" s="13">
        <v>0</v>
      </c>
      <c r="AB18" s="13">
        <v>0</v>
      </c>
      <c r="AC18" s="13">
        <v>0</v>
      </c>
    </row>
    <row r="19" spans="1:30" ht="15.75" customHeight="1">
      <c r="A19" s="302"/>
      <c r="B19" s="303"/>
      <c r="C19" s="19" t="s">
        <v>47</v>
      </c>
      <c r="D19" s="13">
        <v>5</v>
      </c>
      <c r="E19" s="13">
        <v>0</v>
      </c>
      <c r="F19" s="13">
        <v>3</v>
      </c>
      <c r="G19" s="13">
        <v>1</v>
      </c>
      <c r="H19" s="13">
        <v>76</v>
      </c>
      <c r="I19" s="13">
        <v>4</v>
      </c>
      <c r="J19" s="13">
        <v>238</v>
      </c>
      <c r="K19" s="13">
        <v>4</v>
      </c>
      <c r="L19" s="13">
        <v>11</v>
      </c>
      <c r="M19" s="13">
        <v>41</v>
      </c>
      <c r="N19" s="13">
        <v>0</v>
      </c>
      <c r="O19" s="13">
        <v>0</v>
      </c>
      <c r="P19" s="13">
        <v>0</v>
      </c>
      <c r="Q19" s="13">
        <v>13</v>
      </c>
      <c r="R19" s="13">
        <v>8</v>
      </c>
      <c r="S19" s="13">
        <v>3</v>
      </c>
      <c r="T19" s="13">
        <v>0</v>
      </c>
      <c r="U19" s="13">
        <v>7</v>
      </c>
      <c r="V19" s="13">
        <v>2</v>
      </c>
      <c r="W19" s="13">
        <v>70</v>
      </c>
      <c r="X19" s="13">
        <v>5</v>
      </c>
      <c r="Y19" s="13">
        <v>0</v>
      </c>
      <c r="Z19" s="13">
        <v>7</v>
      </c>
      <c r="AA19" s="13">
        <v>0</v>
      </c>
      <c r="AB19" s="13">
        <v>10</v>
      </c>
      <c r="AC19" s="13">
        <v>3</v>
      </c>
    </row>
    <row r="20" spans="1:30" ht="15.75" customHeight="1">
      <c r="A20" s="302">
        <v>3</v>
      </c>
      <c r="B20" s="301" t="s">
        <v>48</v>
      </c>
      <c r="C20" s="12" t="s">
        <v>49</v>
      </c>
      <c r="D20" s="13">
        <v>84</v>
      </c>
      <c r="E20" s="13">
        <v>123</v>
      </c>
      <c r="F20" s="13">
        <v>179</v>
      </c>
      <c r="G20" s="13">
        <v>179</v>
      </c>
      <c r="H20" s="13">
        <v>150</v>
      </c>
      <c r="I20" s="13">
        <v>117</v>
      </c>
      <c r="J20" s="13">
        <v>343</v>
      </c>
      <c r="K20" s="13">
        <v>197</v>
      </c>
      <c r="L20" s="13">
        <v>714</v>
      </c>
      <c r="M20" s="13">
        <v>798</v>
      </c>
      <c r="N20" s="13">
        <v>112</v>
      </c>
      <c r="O20" s="13">
        <v>104</v>
      </c>
      <c r="P20" s="13">
        <v>150</v>
      </c>
      <c r="Q20" s="13">
        <v>151</v>
      </c>
      <c r="R20" s="13">
        <v>186</v>
      </c>
      <c r="S20" s="13">
        <v>153</v>
      </c>
      <c r="T20" s="13">
        <v>144</v>
      </c>
      <c r="U20" s="13">
        <v>119</v>
      </c>
      <c r="V20" s="13">
        <v>89</v>
      </c>
      <c r="W20" s="13">
        <v>120</v>
      </c>
      <c r="X20" s="13">
        <v>121</v>
      </c>
      <c r="Y20" s="13">
        <v>173</v>
      </c>
      <c r="Z20" s="13">
        <v>207</v>
      </c>
      <c r="AA20" s="13">
        <v>150</v>
      </c>
      <c r="AB20" s="13">
        <v>290</v>
      </c>
      <c r="AC20" s="13">
        <v>157</v>
      </c>
    </row>
    <row r="21" spans="1:30" ht="15.75" customHeight="1">
      <c r="A21" s="302"/>
      <c r="B21" s="301"/>
      <c r="C21" s="14" t="s">
        <v>50</v>
      </c>
      <c r="D21" s="13">
        <v>44</v>
      </c>
      <c r="E21" s="13">
        <v>23</v>
      </c>
      <c r="F21" s="13">
        <v>36</v>
      </c>
      <c r="G21" s="13">
        <v>36</v>
      </c>
      <c r="H21" s="13">
        <v>8</v>
      </c>
      <c r="I21" s="13">
        <v>126</v>
      </c>
      <c r="J21" s="13">
        <v>5</v>
      </c>
      <c r="K21" s="13">
        <v>78</v>
      </c>
      <c r="L21" s="13">
        <v>226</v>
      </c>
      <c r="M21" s="13">
        <v>978</v>
      </c>
      <c r="N21" s="13">
        <v>35</v>
      </c>
      <c r="O21" s="13">
        <v>45</v>
      </c>
      <c r="P21" s="13">
        <v>1</v>
      </c>
      <c r="Q21" s="13">
        <v>39</v>
      </c>
      <c r="R21" s="13">
        <v>129</v>
      </c>
      <c r="S21" s="13">
        <v>43</v>
      </c>
      <c r="T21" s="13">
        <v>7</v>
      </c>
      <c r="U21" s="13">
        <v>99</v>
      </c>
      <c r="V21" s="13">
        <v>42</v>
      </c>
      <c r="W21" s="13">
        <v>17</v>
      </c>
      <c r="X21" s="13">
        <v>64</v>
      </c>
      <c r="Y21" s="13">
        <v>5</v>
      </c>
      <c r="Z21" s="13">
        <v>65</v>
      </c>
      <c r="AA21" s="13">
        <v>18</v>
      </c>
      <c r="AB21" s="13">
        <v>339</v>
      </c>
      <c r="AC21" s="13">
        <v>38</v>
      </c>
    </row>
    <row r="22" spans="1:30" ht="15.75" customHeight="1">
      <c r="A22" s="302"/>
      <c r="B22" s="301"/>
      <c r="C22" s="14" t="s">
        <v>51</v>
      </c>
      <c r="D22" s="13">
        <v>6</v>
      </c>
      <c r="E22" s="13">
        <v>1</v>
      </c>
      <c r="F22" s="13">
        <v>0</v>
      </c>
      <c r="G22" s="13">
        <v>0</v>
      </c>
      <c r="H22" s="13">
        <v>3</v>
      </c>
      <c r="I22" s="13">
        <v>19</v>
      </c>
      <c r="J22" s="13">
        <v>0</v>
      </c>
      <c r="K22" s="13">
        <v>2</v>
      </c>
      <c r="L22" s="13">
        <v>24</v>
      </c>
      <c r="M22" s="13">
        <v>59</v>
      </c>
      <c r="N22" s="13">
        <v>1</v>
      </c>
      <c r="O22" s="13">
        <v>2</v>
      </c>
      <c r="P22" s="13">
        <v>0</v>
      </c>
      <c r="Q22" s="13">
        <v>5</v>
      </c>
      <c r="R22" s="13">
        <v>21</v>
      </c>
      <c r="S22" s="13">
        <v>1</v>
      </c>
      <c r="T22" s="13">
        <v>0</v>
      </c>
      <c r="U22" s="13">
        <v>11</v>
      </c>
      <c r="V22" s="13">
        <v>10</v>
      </c>
      <c r="W22" s="13">
        <v>3</v>
      </c>
      <c r="X22" s="13">
        <v>3</v>
      </c>
      <c r="Y22" s="13">
        <v>0</v>
      </c>
      <c r="Z22" s="13">
        <v>4</v>
      </c>
      <c r="AA22" s="13">
        <v>1</v>
      </c>
      <c r="AB22" s="13">
        <v>40</v>
      </c>
      <c r="AC22" s="13">
        <v>0</v>
      </c>
    </row>
    <row r="23" spans="1:30" ht="15.75" customHeight="1">
      <c r="A23" s="302"/>
      <c r="B23" s="301"/>
      <c r="C23" s="14" t="s">
        <v>52</v>
      </c>
      <c r="D23" s="13">
        <v>6</v>
      </c>
      <c r="E23" s="13">
        <v>1</v>
      </c>
      <c r="F23" s="13">
        <v>0</v>
      </c>
      <c r="G23" s="13">
        <v>0</v>
      </c>
      <c r="H23" s="13">
        <v>0</v>
      </c>
      <c r="I23" s="13">
        <v>17</v>
      </c>
      <c r="J23" s="13">
        <v>0</v>
      </c>
      <c r="K23" s="13">
        <v>2</v>
      </c>
      <c r="L23" s="13">
        <v>15</v>
      </c>
      <c r="M23" s="13">
        <v>76</v>
      </c>
      <c r="N23" s="13">
        <v>0</v>
      </c>
      <c r="O23" s="13">
        <v>2</v>
      </c>
      <c r="P23" s="13">
        <v>0</v>
      </c>
      <c r="Q23" s="13">
        <v>1</v>
      </c>
      <c r="R23" s="13">
        <v>20</v>
      </c>
      <c r="S23" s="13">
        <v>1</v>
      </c>
      <c r="T23" s="13">
        <v>0</v>
      </c>
      <c r="U23" s="13">
        <v>8</v>
      </c>
      <c r="V23" s="13">
        <v>5</v>
      </c>
      <c r="W23" s="13">
        <v>0</v>
      </c>
      <c r="X23" s="13">
        <v>0</v>
      </c>
      <c r="Y23" s="13">
        <v>0</v>
      </c>
      <c r="Z23" s="13">
        <v>5</v>
      </c>
      <c r="AA23" s="13">
        <v>1</v>
      </c>
      <c r="AB23" s="13">
        <v>49</v>
      </c>
      <c r="AC23" s="13">
        <v>4</v>
      </c>
    </row>
    <row r="24" spans="1:30" ht="15.75" customHeight="1">
      <c r="A24" s="302"/>
      <c r="B24" s="301"/>
      <c r="C24" s="20" t="s">
        <v>53</v>
      </c>
      <c r="D24" s="13">
        <v>22</v>
      </c>
      <c r="E24" s="13">
        <v>5</v>
      </c>
      <c r="F24" s="13">
        <v>6</v>
      </c>
      <c r="G24" s="13">
        <v>6</v>
      </c>
      <c r="H24" s="13">
        <v>4</v>
      </c>
      <c r="I24" s="13">
        <v>54</v>
      </c>
      <c r="J24" s="13">
        <v>4</v>
      </c>
      <c r="K24" s="13">
        <v>23</v>
      </c>
      <c r="L24" s="13">
        <v>71</v>
      </c>
      <c r="M24" s="13">
        <v>546</v>
      </c>
      <c r="N24" s="13">
        <v>4</v>
      </c>
      <c r="O24" s="13">
        <v>6</v>
      </c>
      <c r="P24" s="13">
        <v>1</v>
      </c>
      <c r="Q24" s="13">
        <v>12</v>
      </c>
      <c r="R24" s="13">
        <v>94</v>
      </c>
      <c r="S24" s="13">
        <v>8</v>
      </c>
      <c r="T24" s="13">
        <v>2</v>
      </c>
      <c r="U24" s="13">
        <v>21</v>
      </c>
      <c r="V24" s="13">
        <v>6</v>
      </c>
      <c r="W24" s="13">
        <v>10</v>
      </c>
      <c r="X24" s="13">
        <v>15</v>
      </c>
      <c r="Y24" s="13">
        <v>1</v>
      </c>
      <c r="Z24" s="13">
        <v>19</v>
      </c>
      <c r="AA24" s="13">
        <v>0</v>
      </c>
      <c r="AB24" s="13">
        <v>169</v>
      </c>
      <c r="AC24" s="13">
        <v>8</v>
      </c>
      <c r="AD24" s="21"/>
    </row>
    <row r="25" spans="1:30" ht="15" customHeight="1">
      <c r="A25" s="302">
        <v>4</v>
      </c>
      <c r="B25" s="304" t="s">
        <v>54</v>
      </c>
      <c r="C25" s="22" t="s">
        <v>49</v>
      </c>
      <c r="D25" s="13">
        <v>97</v>
      </c>
      <c r="E25" s="13">
        <v>97</v>
      </c>
      <c r="F25" s="13">
        <v>156</v>
      </c>
      <c r="G25" s="13">
        <v>127</v>
      </c>
      <c r="H25" s="13">
        <v>146</v>
      </c>
      <c r="I25" s="13">
        <v>84</v>
      </c>
      <c r="J25" s="13">
        <v>342</v>
      </c>
      <c r="K25" s="13">
        <v>141</v>
      </c>
      <c r="L25" s="13">
        <v>698</v>
      </c>
      <c r="M25" s="13">
        <v>704</v>
      </c>
      <c r="N25" s="13">
        <v>86</v>
      </c>
      <c r="O25" s="13">
        <v>36</v>
      </c>
      <c r="P25" s="13">
        <v>150</v>
      </c>
      <c r="Q25" s="13">
        <v>155</v>
      </c>
      <c r="R25" s="13">
        <v>142</v>
      </c>
      <c r="S25" s="13">
        <v>137</v>
      </c>
      <c r="T25" s="13">
        <v>143</v>
      </c>
      <c r="U25" s="13">
        <v>81</v>
      </c>
      <c r="V25" s="13">
        <v>89</v>
      </c>
      <c r="W25" s="13">
        <v>128</v>
      </c>
      <c r="X25" s="13">
        <v>93</v>
      </c>
      <c r="Y25" s="13">
        <v>172</v>
      </c>
      <c r="Z25" s="13">
        <v>176</v>
      </c>
      <c r="AA25" s="13">
        <v>151</v>
      </c>
      <c r="AB25" s="13">
        <v>317</v>
      </c>
      <c r="AC25" s="13">
        <v>150</v>
      </c>
      <c r="AD25" s="21"/>
    </row>
    <row r="26" spans="1:30">
      <c r="A26" s="302"/>
      <c r="B26" s="304"/>
      <c r="C26" s="14" t="s">
        <v>50</v>
      </c>
      <c r="D26" s="13">
        <v>44</v>
      </c>
      <c r="E26" s="13">
        <v>44</v>
      </c>
      <c r="F26" s="13">
        <v>40</v>
      </c>
      <c r="G26" s="13">
        <v>87</v>
      </c>
      <c r="H26" s="13">
        <v>8</v>
      </c>
      <c r="I26" s="13">
        <v>110</v>
      </c>
      <c r="J26" s="13">
        <v>5</v>
      </c>
      <c r="K26" s="13">
        <v>75</v>
      </c>
      <c r="L26" s="13">
        <v>227</v>
      </c>
      <c r="M26" s="13">
        <v>900</v>
      </c>
      <c r="N26" s="13">
        <v>44</v>
      </c>
      <c r="O26" s="13">
        <v>30</v>
      </c>
      <c r="P26" s="13">
        <v>1</v>
      </c>
      <c r="Q26" s="13">
        <v>35</v>
      </c>
      <c r="R26" s="13">
        <v>112</v>
      </c>
      <c r="S26" s="13">
        <v>49</v>
      </c>
      <c r="T26" s="13">
        <v>7</v>
      </c>
      <c r="U26" s="13">
        <v>96</v>
      </c>
      <c r="V26" s="13">
        <v>39</v>
      </c>
      <c r="W26" s="13">
        <v>15</v>
      </c>
      <c r="X26" s="13">
        <v>53</v>
      </c>
      <c r="Y26" s="13">
        <v>5</v>
      </c>
      <c r="Z26" s="13">
        <v>82</v>
      </c>
      <c r="AA26" s="13">
        <v>17</v>
      </c>
      <c r="AB26" s="13">
        <v>330</v>
      </c>
      <c r="AC26" s="13">
        <v>38</v>
      </c>
      <c r="AD26" s="21"/>
    </row>
    <row r="27" spans="1:30">
      <c r="A27" s="302"/>
      <c r="B27" s="304"/>
      <c r="C27" s="14" t="s">
        <v>51</v>
      </c>
      <c r="D27" s="13">
        <v>0</v>
      </c>
      <c r="E27" s="13">
        <v>0</v>
      </c>
      <c r="F27" s="13">
        <v>0</v>
      </c>
      <c r="G27" s="13">
        <v>11</v>
      </c>
      <c r="H27" s="13">
        <v>0</v>
      </c>
      <c r="I27" s="13">
        <v>27</v>
      </c>
      <c r="J27" s="13">
        <v>0</v>
      </c>
      <c r="K27" s="13">
        <v>2</v>
      </c>
      <c r="L27" s="13">
        <v>26</v>
      </c>
      <c r="M27" s="13">
        <v>91</v>
      </c>
      <c r="N27" s="13">
        <v>3</v>
      </c>
      <c r="O27" s="13">
        <v>24</v>
      </c>
      <c r="P27" s="13">
        <v>0</v>
      </c>
      <c r="Q27" s="13">
        <v>2</v>
      </c>
      <c r="R27" s="13">
        <v>21</v>
      </c>
      <c r="S27" s="13">
        <v>1</v>
      </c>
      <c r="T27" s="13">
        <v>0</v>
      </c>
      <c r="U27" s="13">
        <v>15</v>
      </c>
      <c r="V27" s="13">
        <v>12</v>
      </c>
      <c r="W27" s="13">
        <v>2</v>
      </c>
      <c r="X27" s="13">
        <v>0</v>
      </c>
      <c r="Y27" s="13">
        <v>1</v>
      </c>
      <c r="Z27" s="13">
        <v>7</v>
      </c>
      <c r="AA27" s="13">
        <v>2</v>
      </c>
      <c r="AB27" s="13">
        <v>34</v>
      </c>
      <c r="AC27" s="13">
        <v>0</v>
      </c>
      <c r="AD27" s="21"/>
    </row>
    <row r="28" spans="1:30">
      <c r="A28" s="302"/>
      <c r="B28" s="304"/>
      <c r="C28" s="14" t="s">
        <v>52</v>
      </c>
      <c r="D28" s="13">
        <v>1</v>
      </c>
      <c r="E28" s="13">
        <v>1</v>
      </c>
      <c r="F28" s="13">
        <v>0</v>
      </c>
      <c r="G28" s="13">
        <v>7</v>
      </c>
      <c r="H28" s="13">
        <v>1</v>
      </c>
      <c r="I28" s="13">
        <v>27</v>
      </c>
      <c r="J28" s="13">
        <v>0</v>
      </c>
      <c r="K28" s="13">
        <v>3</v>
      </c>
      <c r="L28" s="13">
        <v>12</v>
      </c>
      <c r="M28" s="13">
        <v>78</v>
      </c>
      <c r="N28" s="13">
        <v>0</v>
      </c>
      <c r="O28" s="13">
        <v>22</v>
      </c>
      <c r="P28" s="13">
        <v>0</v>
      </c>
      <c r="Q28" s="13">
        <v>3</v>
      </c>
      <c r="R28" s="13">
        <v>10</v>
      </c>
      <c r="S28" s="13">
        <v>2</v>
      </c>
      <c r="T28" s="13">
        <v>0</v>
      </c>
      <c r="U28" s="13">
        <v>16</v>
      </c>
      <c r="V28" s="13">
        <v>4</v>
      </c>
      <c r="W28" s="13">
        <v>1</v>
      </c>
      <c r="X28" s="13">
        <v>3</v>
      </c>
      <c r="Y28" s="13">
        <v>0</v>
      </c>
      <c r="Z28" s="13">
        <v>4</v>
      </c>
      <c r="AA28" s="13">
        <v>0</v>
      </c>
      <c r="AB28" s="13">
        <v>38</v>
      </c>
      <c r="AC28" s="13">
        <v>1</v>
      </c>
      <c r="AD28" s="21"/>
    </row>
    <row r="29" spans="1:30">
      <c r="A29" s="302"/>
      <c r="B29" s="304"/>
      <c r="C29" s="23" t="s">
        <v>53</v>
      </c>
      <c r="D29" s="13">
        <v>12</v>
      </c>
      <c r="E29" s="13">
        <v>12</v>
      </c>
      <c r="F29" s="13">
        <v>19</v>
      </c>
      <c r="G29" s="13">
        <v>89</v>
      </c>
      <c r="H29" s="13">
        <v>7</v>
      </c>
      <c r="I29" s="13">
        <v>85</v>
      </c>
      <c r="J29" s="13">
        <v>4</v>
      </c>
      <c r="K29" s="13">
        <v>65</v>
      </c>
      <c r="L29" s="13">
        <v>100</v>
      </c>
      <c r="M29" s="13">
        <v>684</v>
      </c>
      <c r="N29" s="13">
        <v>19</v>
      </c>
      <c r="O29" s="13">
        <v>45</v>
      </c>
      <c r="P29" s="13">
        <v>1</v>
      </c>
      <c r="Q29" s="13">
        <v>11</v>
      </c>
      <c r="R29" s="13">
        <v>143</v>
      </c>
      <c r="S29" s="13">
        <v>17</v>
      </c>
      <c r="T29" s="13">
        <v>3</v>
      </c>
      <c r="U29" s="13">
        <v>50</v>
      </c>
      <c r="V29" s="13">
        <v>8</v>
      </c>
      <c r="W29" s="13">
        <v>3</v>
      </c>
      <c r="X29" s="13">
        <v>42</v>
      </c>
      <c r="Y29" s="13">
        <v>1</v>
      </c>
      <c r="Z29" s="13">
        <v>31</v>
      </c>
      <c r="AA29" s="13">
        <v>0</v>
      </c>
      <c r="AB29" s="13">
        <v>189</v>
      </c>
      <c r="AC29" s="13">
        <v>18</v>
      </c>
      <c r="AD29" s="21"/>
    </row>
    <row r="30" spans="1:30" ht="15" customHeight="1">
      <c r="A30" s="302">
        <v>5</v>
      </c>
      <c r="B30" s="305" t="s">
        <v>55</v>
      </c>
      <c r="C30" s="12" t="s">
        <v>56</v>
      </c>
      <c r="D30" s="13">
        <v>76</v>
      </c>
      <c r="E30" s="13">
        <v>100</v>
      </c>
      <c r="F30" s="13">
        <v>132</v>
      </c>
      <c r="G30" s="13">
        <v>145</v>
      </c>
      <c r="H30" s="13">
        <v>140</v>
      </c>
      <c r="I30" s="13">
        <v>74</v>
      </c>
      <c r="J30" s="13">
        <v>344</v>
      </c>
      <c r="K30" s="13">
        <v>129</v>
      </c>
      <c r="L30" s="13">
        <v>529</v>
      </c>
      <c r="M30" s="13">
        <v>589</v>
      </c>
      <c r="N30" s="13">
        <v>55</v>
      </c>
      <c r="O30" s="13">
        <v>27</v>
      </c>
      <c r="P30" s="13">
        <v>149</v>
      </c>
      <c r="Q30" s="13">
        <v>126</v>
      </c>
      <c r="R30" s="13">
        <v>142</v>
      </c>
      <c r="S30" s="13">
        <v>126</v>
      </c>
      <c r="T30" s="13">
        <v>131</v>
      </c>
      <c r="U30" s="13">
        <v>78</v>
      </c>
      <c r="V30" s="13">
        <v>84</v>
      </c>
      <c r="W30" s="13">
        <v>123</v>
      </c>
      <c r="X30" s="13">
        <v>85</v>
      </c>
      <c r="Y30" s="13">
        <v>172</v>
      </c>
      <c r="Z30" s="13">
        <v>108</v>
      </c>
      <c r="AA30" s="13">
        <v>148</v>
      </c>
      <c r="AB30" s="13">
        <v>322</v>
      </c>
      <c r="AC30" s="13">
        <v>137</v>
      </c>
      <c r="AD30" s="21"/>
    </row>
    <row r="31" spans="1:30" ht="15" customHeight="1">
      <c r="A31" s="302"/>
      <c r="B31" s="305"/>
      <c r="C31" s="14" t="s">
        <v>57</v>
      </c>
      <c r="D31" s="13">
        <v>52</v>
      </c>
      <c r="E31" s="13">
        <v>26</v>
      </c>
      <c r="F31" s="13">
        <v>44</v>
      </c>
      <c r="G31" s="13">
        <v>101</v>
      </c>
      <c r="H31" s="13">
        <v>8</v>
      </c>
      <c r="I31" s="13">
        <v>127</v>
      </c>
      <c r="J31" s="13">
        <v>4</v>
      </c>
      <c r="K31" s="13">
        <v>82</v>
      </c>
      <c r="L31" s="13">
        <v>304</v>
      </c>
      <c r="M31" s="13">
        <v>791</v>
      </c>
      <c r="N31" s="13">
        <v>53</v>
      </c>
      <c r="O31" s="13">
        <v>45</v>
      </c>
      <c r="P31" s="13">
        <v>2</v>
      </c>
      <c r="Q31" s="13">
        <v>56</v>
      </c>
      <c r="R31" s="13">
        <v>136</v>
      </c>
      <c r="S31" s="13">
        <v>37</v>
      </c>
      <c r="T31" s="13">
        <v>10</v>
      </c>
      <c r="U31" s="13">
        <v>72</v>
      </c>
      <c r="V31" s="13">
        <v>39</v>
      </c>
      <c r="W31" s="13">
        <v>14</v>
      </c>
      <c r="X31" s="13">
        <v>61</v>
      </c>
      <c r="Y31" s="13">
        <v>2</v>
      </c>
      <c r="Z31" s="13">
        <v>100</v>
      </c>
      <c r="AA31" s="13">
        <v>19</v>
      </c>
      <c r="AB31" s="13">
        <v>299</v>
      </c>
      <c r="AC31" s="13">
        <v>39</v>
      </c>
      <c r="AD31" s="21"/>
    </row>
    <row r="32" spans="1:30" ht="15" customHeight="1">
      <c r="A32" s="302"/>
      <c r="B32" s="305"/>
      <c r="C32" s="14" t="s">
        <v>58</v>
      </c>
      <c r="D32" s="13">
        <v>11</v>
      </c>
      <c r="E32" s="13">
        <v>4</v>
      </c>
      <c r="F32" s="13">
        <v>7</v>
      </c>
      <c r="G32" s="13">
        <v>31</v>
      </c>
      <c r="H32" s="13">
        <v>5</v>
      </c>
      <c r="I32" s="13">
        <v>60</v>
      </c>
      <c r="J32" s="13">
        <v>3</v>
      </c>
      <c r="K32" s="13">
        <v>39</v>
      </c>
      <c r="L32" s="13">
        <v>98</v>
      </c>
      <c r="M32" s="13">
        <v>567</v>
      </c>
      <c r="N32" s="13">
        <v>16</v>
      </c>
      <c r="O32" s="13">
        <v>31</v>
      </c>
      <c r="P32" s="13">
        <v>0</v>
      </c>
      <c r="Q32" s="13">
        <v>11</v>
      </c>
      <c r="R32" s="13">
        <v>69</v>
      </c>
      <c r="S32" s="13">
        <v>18</v>
      </c>
      <c r="T32" s="13">
        <v>0</v>
      </c>
      <c r="U32" s="13">
        <v>44</v>
      </c>
      <c r="V32" s="13">
        <v>18</v>
      </c>
      <c r="W32" s="13">
        <v>4</v>
      </c>
      <c r="X32" s="13">
        <v>7</v>
      </c>
      <c r="Y32" s="13">
        <v>1</v>
      </c>
      <c r="Z32" s="13">
        <v>49</v>
      </c>
      <c r="AA32" s="13">
        <v>2</v>
      </c>
      <c r="AB32" s="13">
        <v>151</v>
      </c>
      <c r="AC32" s="13">
        <v>8</v>
      </c>
      <c r="AD32" s="21"/>
    </row>
    <row r="33" spans="1:30" ht="33" customHeight="1">
      <c r="A33" s="302"/>
      <c r="B33" s="305"/>
      <c r="C33" s="14" t="s">
        <v>59</v>
      </c>
      <c r="D33" s="13">
        <v>3</v>
      </c>
      <c r="E33" s="13">
        <v>3</v>
      </c>
      <c r="F33" s="13">
        <v>4</v>
      </c>
      <c r="G33" s="13">
        <v>21</v>
      </c>
      <c r="H33" s="13">
        <v>1</v>
      </c>
      <c r="I33" s="13">
        <v>25</v>
      </c>
      <c r="J33" s="13">
        <v>0</v>
      </c>
      <c r="K33" s="13">
        <v>20</v>
      </c>
      <c r="L33" s="13">
        <v>44</v>
      </c>
      <c r="M33" s="13">
        <v>231</v>
      </c>
      <c r="N33" s="13">
        <v>12</v>
      </c>
      <c r="O33" s="13">
        <v>27</v>
      </c>
      <c r="P33" s="13">
        <v>0</v>
      </c>
      <c r="Q33" s="13">
        <v>2</v>
      </c>
      <c r="R33" s="13">
        <v>35</v>
      </c>
      <c r="S33" s="13">
        <v>2</v>
      </c>
      <c r="T33" s="13">
        <v>0</v>
      </c>
      <c r="U33" s="13">
        <v>7</v>
      </c>
      <c r="V33" s="13">
        <v>4</v>
      </c>
      <c r="W33" s="13">
        <v>3</v>
      </c>
      <c r="X33" s="13">
        <v>7</v>
      </c>
      <c r="Y33" s="13">
        <v>2</v>
      </c>
      <c r="Z33" s="13">
        <v>10</v>
      </c>
      <c r="AA33" s="13">
        <v>1</v>
      </c>
      <c r="AB33" s="13">
        <v>51</v>
      </c>
      <c r="AC33" s="13">
        <v>3</v>
      </c>
      <c r="AD33" s="21"/>
    </row>
    <row r="34" spans="1:30" ht="15" customHeight="1">
      <c r="A34" s="302"/>
      <c r="B34" s="305"/>
      <c r="C34" s="14" t="s">
        <v>60</v>
      </c>
      <c r="D34" s="13">
        <v>7</v>
      </c>
      <c r="E34" s="13">
        <v>4</v>
      </c>
      <c r="F34" s="13">
        <v>6</v>
      </c>
      <c r="G34" s="13">
        <v>19</v>
      </c>
      <c r="H34" s="13">
        <v>1</v>
      </c>
      <c r="I34" s="13">
        <v>19</v>
      </c>
      <c r="J34" s="13">
        <v>0</v>
      </c>
      <c r="K34" s="13">
        <v>6</v>
      </c>
      <c r="L34" s="13">
        <v>32</v>
      </c>
      <c r="M34" s="13">
        <v>100</v>
      </c>
      <c r="N34" s="13">
        <v>6</v>
      </c>
      <c r="O34" s="13">
        <v>12</v>
      </c>
      <c r="P34" s="13">
        <v>0</v>
      </c>
      <c r="Q34" s="13">
        <v>3</v>
      </c>
      <c r="R34" s="13">
        <v>22</v>
      </c>
      <c r="S34" s="13">
        <v>7</v>
      </c>
      <c r="T34" s="13">
        <v>2</v>
      </c>
      <c r="U34" s="13">
        <v>20</v>
      </c>
      <c r="V34" s="13">
        <v>3</v>
      </c>
      <c r="W34" s="13">
        <v>4</v>
      </c>
      <c r="X34" s="13">
        <v>13</v>
      </c>
      <c r="Y34" s="13">
        <v>1</v>
      </c>
      <c r="Z34" s="13">
        <v>10</v>
      </c>
      <c r="AA34" s="13">
        <v>0</v>
      </c>
      <c r="AB34" s="13">
        <v>34</v>
      </c>
      <c r="AC34" s="13">
        <v>9</v>
      </c>
      <c r="AD34" s="21"/>
    </row>
    <row r="35" spans="1:30" ht="45.75" customHeight="1">
      <c r="A35" s="302"/>
      <c r="B35" s="305"/>
      <c r="C35" s="24" t="s">
        <v>61</v>
      </c>
      <c r="D35" s="13">
        <v>13</v>
      </c>
      <c r="E35" s="13">
        <v>16</v>
      </c>
      <c r="F35" s="13">
        <v>28</v>
      </c>
      <c r="G35" s="13">
        <v>24</v>
      </c>
      <c r="H35" s="13">
        <v>10</v>
      </c>
      <c r="I35" s="13">
        <v>28</v>
      </c>
      <c r="J35" s="13">
        <v>1</v>
      </c>
      <c r="K35" s="13">
        <v>26</v>
      </c>
      <c r="L35" s="13">
        <v>56</v>
      </c>
      <c r="M35" s="13">
        <v>179</v>
      </c>
      <c r="N35" s="13">
        <v>10</v>
      </c>
      <c r="O35" s="13">
        <v>17</v>
      </c>
      <c r="P35" s="13">
        <v>1</v>
      </c>
      <c r="Q35" s="13">
        <v>12</v>
      </c>
      <c r="R35" s="13">
        <v>45</v>
      </c>
      <c r="S35" s="13">
        <v>16</v>
      </c>
      <c r="T35" s="13">
        <v>10</v>
      </c>
      <c r="U35" s="13">
        <v>37</v>
      </c>
      <c r="V35" s="13">
        <v>4</v>
      </c>
      <c r="W35" s="13">
        <v>2</v>
      </c>
      <c r="X35" s="13">
        <v>30</v>
      </c>
      <c r="Y35" s="13">
        <v>1</v>
      </c>
      <c r="Z35" s="13">
        <v>23</v>
      </c>
      <c r="AA35" s="13">
        <v>0</v>
      </c>
      <c r="AB35" s="13">
        <v>51</v>
      </c>
      <c r="AC35" s="13">
        <v>11</v>
      </c>
      <c r="AD35" s="21"/>
    </row>
    <row r="36" spans="1:30" ht="90" customHeight="1">
      <c r="A36" s="302">
        <v>6</v>
      </c>
      <c r="B36" s="303" t="s">
        <v>62</v>
      </c>
      <c r="C36" s="22" t="s">
        <v>63</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c r="V36" s="13">
        <v>0</v>
      </c>
      <c r="W36" s="13">
        <v>0</v>
      </c>
      <c r="X36" s="13">
        <v>0</v>
      </c>
      <c r="Y36" s="13">
        <v>0</v>
      </c>
      <c r="Z36" s="13">
        <v>0</v>
      </c>
      <c r="AA36" s="13">
        <v>0</v>
      </c>
      <c r="AB36" s="13">
        <v>0</v>
      </c>
      <c r="AC36" s="13">
        <v>0</v>
      </c>
      <c r="AD36" s="21"/>
    </row>
    <row r="37" spans="1:30" ht="60">
      <c r="A37" s="302"/>
      <c r="B37" s="303"/>
      <c r="C37" s="14" t="s">
        <v>64</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c r="V37" s="13">
        <v>0</v>
      </c>
      <c r="W37" s="13">
        <v>0</v>
      </c>
      <c r="X37" s="13">
        <v>0</v>
      </c>
      <c r="Y37" s="13">
        <v>0</v>
      </c>
      <c r="Z37" s="13">
        <v>0</v>
      </c>
      <c r="AA37" s="13">
        <v>0</v>
      </c>
      <c r="AB37" s="13">
        <v>0</v>
      </c>
      <c r="AC37" s="13">
        <v>0</v>
      </c>
      <c r="AD37" s="21"/>
    </row>
    <row r="38" spans="1:30" ht="45">
      <c r="A38" s="302"/>
      <c r="B38" s="303"/>
      <c r="C38" s="14" t="s">
        <v>65</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21"/>
    </row>
    <row r="39" spans="1:30" ht="30">
      <c r="A39" s="302"/>
      <c r="B39" s="303"/>
      <c r="C39" s="14" t="s">
        <v>66</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21"/>
    </row>
    <row r="40" spans="1:30">
      <c r="A40" s="302"/>
      <c r="B40" s="303"/>
      <c r="C40" s="14" t="s">
        <v>67</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c r="V40" s="13">
        <v>0</v>
      </c>
      <c r="W40" s="13">
        <v>0</v>
      </c>
      <c r="X40" s="13">
        <v>0</v>
      </c>
      <c r="Y40" s="13">
        <v>0</v>
      </c>
      <c r="Z40" s="13">
        <v>0</v>
      </c>
      <c r="AA40" s="13">
        <v>0</v>
      </c>
      <c r="AB40" s="13">
        <v>0</v>
      </c>
      <c r="AC40" s="13">
        <v>0</v>
      </c>
      <c r="AD40" s="21"/>
    </row>
    <row r="41" spans="1:30">
      <c r="A41" s="302"/>
      <c r="B41" s="303"/>
      <c r="C41" s="20" t="s">
        <v>68</v>
      </c>
      <c r="D41" s="13">
        <v>1</v>
      </c>
      <c r="E41" s="13">
        <v>0</v>
      </c>
      <c r="F41" s="13">
        <v>1</v>
      </c>
      <c r="G41" s="13">
        <v>4</v>
      </c>
      <c r="H41" s="13">
        <v>2</v>
      </c>
      <c r="I41" s="13">
        <v>3</v>
      </c>
      <c r="J41" s="13">
        <v>0</v>
      </c>
      <c r="K41" s="13">
        <v>7</v>
      </c>
      <c r="L41" s="13">
        <v>8</v>
      </c>
      <c r="M41" s="13">
        <v>59</v>
      </c>
      <c r="N41" s="13">
        <v>1</v>
      </c>
      <c r="O41" s="13">
        <v>0</v>
      </c>
      <c r="P41" s="13">
        <v>0</v>
      </c>
      <c r="Q41" s="13">
        <v>2</v>
      </c>
      <c r="R41" s="13">
        <v>15</v>
      </c>
      <c r="S41" s="13">
        <v>1</v>
      </c>
      <c r="T41" s="13">
        <v>0</v>
      </c>
      <c r="U41" s="13">
        <v>7</v>
      </c>
      <c r="V41" s="13">
        <v>0</v>
      </c>
      <c r="W41" s="13">
        <v>0</v>
      </c>
      <c r="X41" s="13">
        <v>0</v>
      </c>
      <c r="Y41" s="13">
        <v>0</v>
      </c>
      <c r="Z41" s="13">
        <v>5</v>
      </c>
      <c r="AA41" s="13">
        <v>0</v>
      </c>
      <c r="AB41" s="13">
        <v>13</v>
      </c>
      <c r="AC41" s="13">
        <v>1</v>
      </c>
      <c r="AD41" s="21"/>
    </row>
    <row r="42" spans="1:30" ht="26.1" customHeight="1">
      <c r="A42" s="302">
        <v>7</v>
      </c>
      <c r="B42" s="303" t="s">
        <v>69</v>
      </c>
      <c r="C42" s="12" t="s">
        <v>70</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1"/>
    </row>
    <row r="43" spans="1:30" ht="26.1" customHeight="1">
      <c r="A43" s="302"/>
      <c r="B43" s="303"/>
      <c r="C43" s="26" t="s">
        <v>71</v>
      </c>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1"/>
    </row>
    <row r="44" spans="1:30" ht="26.1" customHeight="1">
      <c r="A44" s="302"/>
      <c r="B44" s="303"/>
      <c r="C44" s="15" t="s">
        <v>72</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1"/>
    </row>
    <row r="45" spans="1:30" ht="20.100000000000001" customHeight="1">
      <c r="A45" s="302"/>
      <c r="B45" s="303" t="s">
        <v>73</v>
      </c>
      <c r="C45" s="12" t="s">
        <v>56</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1"/>
    </row>
    <row r="46" spans="1:30" ht="20.100000000000001" customHeight="1">
      <c r="A46" s="302"/>
      <c r="B46" s="303"/>
      <c r="C46" s="14" t="s">
        <v>74</v>
      </c>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1"/>
    </row>
    <row r="47" spans="1:30" ht="20.100000000000001" customHeight="1">
      <c r="A47" s="302"/>
      <c r="B47" s="303"/>
      <c r="C47" s="14" t="s">
        <v>58</v>
      </c>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1"/>
    </row>
    <row r="48" spans="1:30" ht="20.100000000000001" customHeight="1">
      <c r="A48" s="302"/>
      <c r="B48" s="303"/>
      <c r="C48" s="14" t="s">
        <v>59</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1"/>
    </row>
    <row r="49" spans="1:30" ht="20.100000000000001" customHeight="1">
      <c r="A49" s="302"/>
      <c r="B49" s="303"/>
      <c r="C49" s="24" t="s">
        <v>75</v>
      </c>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1"/>
    </row>
    <row r="50" spans="1:30" ht="20.100000000000001" customHeight="1">
      <c r="A50" s="302"/>
      <c r="B50" s="306" t="s">
        <v>76</v>
      </c>
      <c r="C50" s="29" t="s">
        <v>56</v>
      </c>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21"/>
    </row>
    <row r="51" spans="1:30" ht="20.100000000000001" customHeight="1">
      <c r="A51" s="302"/>
      <c r="B51" s="306"/>
      <c r="C51" s="31" t="s">
        <v>74</v>
      </c>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21"/>
    </row>
    <row r="52" spans="1:30" ht="20.100000000000001" customHeight="1">
      <c r="A52" s="302"/>
      <c r="B52" s="306"/>
      <c r="C52" s="31" t="s">
        <v>58</v>
      </c>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21"/>
    </row>
    <row r="53" spans="1:30" ht="20.100000000000001" customHeight="1">
      <c r="A53" s="302"/>
      <c r="B53" s="306"/>
      <c r="C53" s="31" t="s">
        <v>59</v>
      </c>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21"/>
    </row>
    <row r="54" spans="1:30" ht="20.100000000000001" customHeight="1">
      <c r="A54" s="302"/>
      <c r="B54" s="306"/>
      <c r="C54" s="33" t="s">
        <v>75</v>
      </c>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21"/>
    </row>
    <row r="55" spans="1:30" ht="15" customHeight="1">
      <c r="A55" s="302">
        <v>8</v>
      </c>
      <c r="B55" s="305" t="s">
        <v>77</v>
      </c>
      <c r="C55" s="12" t="s">
        <v>78</v>
      </c>
      <c r="D55" s="13">
        <v>72</v>
      </c>
      <c r="E55" s="13">
        <v>88</v>
      </c>
      <c r="F55" s="13">
        <v>99</v>
      </c>
      <c r="G55" s="13">
        <v>106</v>
      </c>
      <c r="H55" s="13">
        <v>138</v>
      </c>
      <c r="I55" s="13">
        <v>59</v>
      </c>
      <c r="J55" s="13">
        <v>341</v>
      </c>
      <c r="K55" s="13">
        <v>159</v>
      </c>
      <c r="L55" s="13">
        <v>300</v>
      </c>
      <c r="M55" s="13">
        <v>364</v>
      </c>
      <c r="N55" s="13">
        <v>80</v>
      </c>
      <c r="O55" s="13">
        <v>55</v>
      </c>
      <c r="P55" s="13">
        <v>149</v>
      </c>
      <c r="Q55" s="13">
        <v>122</v>
      </c>
      <c r="R55" s="13">
        <v>78</v>
      </c>
      <c r="S55" s="13">
        <v>146</v>
      </c>
      <c r="T55" s="13">
        <v>139</v>
      </c>
      <c r="U55" s="13">
        <v>51</v>
      </c>
      <c r="V55" s="13">
        <v>77</v>
      </c>
      <c r="W55" s="13">
        <v>126</v>
      </c>
      <c r="X55" s="13">
        <v>99</v>
      </c>
      <c r="Y55" s="13">
        <v>147</v>
      </c>
      <c r="Z55" s="13">
        <v>96</v>
      </c>
      <c r="AA55" s="13">
        <v>148</v>
      </c>
      <c r="AB55" s="13">
        <v>196</v>
      </c>
      <c r="AC55" s="13">
        <v>131</v>
      </c>
      <c r="AD55" s="21"/>
    </row>
    <row r="56" spans="1:30" ht="15" customHeight="1">
      <c r="A56" s="302"/>
      <c r="B56" s="305"/>
      <c r="C56" s="14" t="s">
        <v>74</v>
      </c>
      <c r="D56" s="13">
        <v>59</v>
      </c>
      <c r="E56" s="13">
        <v>37</v>
      </c>
      <c r="F56" s="13">
        <v>77</v>
      </c>
      <c r="G56" s="13">
        <v>129</v>
      </c>
      <c r="H56" s="13">
        <v>10</v>
      </c>
      <c r="I56" s="13">
        <v>148</v>
      </c>
      <c r="J56" s="13">
        <v>2</v>
      </c>
      <c r="K56" s="13">
        <v>100</v>
      </c>
      <c r="L56" s="13">
        <v>324</v>
      </c>
      <c r="M56" s="13">
        <v>902</v>
      </c>
      <c r="N56" s="13">
        <v>53</v>
      </c>
      <c r="O56" s="13">
        <v>79</v>
      </c>
      <c r="P56" s="13">
        <v>2</v>
      </c>
      <c r="Q56" s="13">
        <v>62</v>
      </c>
      <c r="R56" s="13">
        <v>189</v>
      </c>
      <c r="S56" s="13">
        <v>45</v>
      </c>
      <c r="T56" s="13">
        <v>11</v>
      </c>
      <c r="U56" s="13">
        <v>110</v>
      </c>
      <c r="V56" s="13">
        <v>48</v>
      </c>
      <c r="W56" s="13">
        <v>14</v>
      </c>
      <c r="X56" s="13">
        <v>77</v>
      </c>
      <c r="Y56" s="13">
        <v>0</v>
      </c>
      <c r="Z56" s="13">
        <v>107</v>
      </c>
      <c r="AA56" s="13">
        <v>22</v>
      </c>
      <c r="AB56" s="13">
        <v>314</v>
      </c>
      <c r="AC56" s="13">
        <v>49</v>
      </c>
      <c r="AD56" s="21"/>
    </row>
    <row r="57" spans="1:30" ht="15" customHeight="1">
      <c r="A57" s="302"/>
      <c r="B57" s="305"/>
      <c r="C57" s="14" t="s">
        <v>58</v>
      </c>
      <c r="D57" s="13">
        <v>17</v>
      </c>
      <c r="E57" s="13">
        <v>17</v>
      </c>
      <c r="F57" s="13">
        <v>22</v>
      </c>
      <c r="G57" s="13">
        <v>67</v>
      </c>
      <c r="H57" s="13">
        <v>9</v>
      </c>
      <c r="I57" s="13">
        <v>77</v>
      </c>
      <c r="J57" s="13">
        <v>8</v>
      </c>
      <c r="K57" s="13">
        <v>22</v>
      </c>
      <c r="L57" s="13">
        <v>316</v>
      </c>
      <c r="M57" s="13">
        <v>773</v>
      </c>
      <c r="N57" s="13">
        <v>8</v>
      </c>
      <c r="O57" s="13">
        <v>13</v>
      </c>
      <c r="P57" s="13">
        <v>1</v>
      </c>
      <c r="Q57" s="13">
        <v>16</v>
      </c>
      <c r="R57" s="13">
        <v>108</v>
      </c>
      <c r="S57" s="13">
        <v>8</v>
      </c>
      <c r="T57" s="13">
        <v>0</v>
      </c>
      <c r="U57" s="13">
        <v>73</v>
      </c>
      <c r="V57" s="13">
        <v>19</v>
      </c>
      <c r="W57" s="13">
        <v>6</v>
      </c>
      <c r="X57" s="13">
        <v>14</v>
      </c>
      <c r="Y57" s="13">
        <v>0</v>
      </c>
      <c r="Z57" s="13">
        <v>58</v>
      </c>
      <c r="AA57" s="13">
        <v>0</v>
      </c>
      <c r="AB57" s="13">
        <v>244</v>
      </c>
      <c r="AC57" s="13">
        <v>10</v>
      </c>
      <c r="AD57" s="21"/>
    </row>
    <row r="58" spans="1:30" ht="40.5" customHeight="1">
      <c r="A58" s="302"/>
      <c r="B58" s="305"/>
      <c r="C58" s="14" t="s">
        <v>59</v>
      </c>
      <c r="D58" s="13">
        <v>7</v>
      </c>
      <c r="E58" s="13">
        <v>7</v>
      </c>
      <c r="F58" s="13">
        <v>18</v>
      </c>
      <c r="G58" s="13">
        <v>27</v>
      </c>
      <c r="H58" s="13">
        <v>5</v>
      </c>
      <c r="I58" s="13">
        <v>36</v>
      </c>
      <c r="J58" s="13">
        <v>1</v>
      </c>
      <c r="K58" s="13">
        <v>13</v>
      </c>
      <c r="L58" s="13">
        <v>104</v>
      </c>
      <c r="M58" s="13">
        <v>348</v>
      </c>
      <c r="N58" s="13">
        <v>9</v>
      </c>
      <c r="O58" s="13">
        <v>9</v>
      </c>
      <c r="P58" s="13">
        <v>0</v>
      </c>
      <c r="Q58" s="13">
        <v>9</v>
      </c>
      <c r="R58" s="13">
        <v>55</v>
      </c>
      <c r="S58" s="13">
        <v>4</v>
      </c>
      <c r="T58" s="13">
        <v>0</v>
      </c>
      <c r="U58" s="13">
        <v>18</v>
      </c>
      <c r="V58" s="13">
        <v>4</v>
      </c>
      <c r="W58" s="13">
        <v>2</v>
      </c>
      <c r="X58" s="13">
        <v>7</v>
      </c>
      <c r="Y58" s="13">
        <v>0</v>
      </c>
      <c r="Z58" s="13">
        <v>28</v>
      </c>
      <c r="AA58" s="13">
        <v>0</v>
      </c>
      <c r="AB58" s="13">
        <v>137</v>
      </c>
      <c r="AC58" s="13">
        <v>12</v>
      </c>
      <c r="AD58" s="21"/>
    </row>
    <row r="59" spans="1:30">
      <c r="A59" s="302"/>
      <c r="B59" s="305"/>
      <c r="C59" s="24" t="s">
        <v>67</v>
      </c>
      <c r="D59" s="13">
        <v>7</v>
      </c>
      <c r="E59" s="13">
        <v>4</v>
      </c>
      <c r="F59" s="13">
        <v>5</v>
      </c>
      <c r="G59" s="13">
        <v>12</v>
      </c>
      <c r="H59" s="13">
        <v>3</v>
      </c>
      <c r="I59" s="13">
        <v>13</v>
      </c>
      <c r="J59" s="13">
        <v>0</v>
      </c>
      <c r="K59" s="13">
        <v>8</v>
      </c>
      <c r="L59" s="13">
        <v>19</v>
      </c>
      <c r="M59" s="13">
        <v>69</v>
      </c>
      <c r="N59" s="13">
        <v>2</v>
      </c>
      <c r="O59" s="13">
        <v>3</v>
      </c>
      <c r="P59" s="13">
        <v>0</v>
      </c>
      <c r="Q59" s="13">
        <v>1</v>
      </c>
      <c r="R59" s="13">
        <v>18</v>
      </c>
      <c r="S59" s="13">
        <v>3</v>
      </c>
      <c r="T59" s="13">
        <v>3</v>
      </c>
      <c r="U59" s="13">
        <v>6</v>
      </c>
      <c r="V59" s="13">
        <v>4</v>
      </c>
      <c r="W59" s="13">
        <v>2</v>
      </c>
      <c r="X59" s="13">
        <v>6</v>
      </c>
      <c r="Y59" s="13">
        <v>0</v>
      </c>
      <c r="Z59" s="13">
        <v>11</v>
      </c>
      <c r="AA59" s="13">
        <v>0</v>
      </c>
      <c r="AB59" s="13">
        <v>16</v>
      </c>
      <c r="AC59" s="13">
        <v>5</v>
      </c>
      <c r="AD59" s="21"/>
    </row>
    <row r="60" spans="1:30" ht="30" customHeight="1">
      <c r="A60" s="302">
        <v>9</v>
      </c>
      <c r="B60" s="303" t="s">
        <v>79</v>
      </c>
      <c r="C60" s="12" t="s">
        <v>80</v>
      </c>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1"/>
    </row>
    <row r="61" spans="1:30" ht="60">
      <c r="A61" s="302"/>
      <c r="B61" s="303"/>
      <c r="C61" s="14" t="s">
        <v>81</v>
      </c>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1"/>
    </row>
    <row r="62" spans="1:30" ht="45">
      <c r="A62" s="302"/>
      <c r="B62" s="303"/>
      <c r="C62" s="14" t="s">
        <v>82</v>
      </c>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1"/>
    </row>
    <row r="63" spans="1:30">
      <c r="A63" s="302"/>
      <c r="B63" s="303"/>
      <c r="C63" s="14" t="s">
        <v>83</v>
      </c>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1"/>
    </row>
    <row r="64" spans="1:30">
      <c r="A64" s="302"/>
      <c r="B64" s="303"/>
      <c r="C64" s="24" t="s">
        <v>84</v>
      </c>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1"/>
    </row>
    <row r="65" spans="1:30" ht="30" customHeight="1">
      <c r="A65" s="302">
        <v>10</v>
      </c>
      <c r="B65" s="303" t="s">
        <v>85</v>
      </c>
      <c r="C65" s="35" t="s">
        <v>86</v>
      </c>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1"/>
    </row>
    <row r="66" spans="1:30" ht="30.75" customHeight="1">
      <c r="A66" s="302"/>
      <c r="B66" s="303"/>
      <c r="C66" s="36" t="s">
        <v>87</v>
      </c>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1"/>
    </row>
    <row r="67" spans="1:30" ht="30" customHeight="1">
      <c r="A67" s="302"/>
      <c r="B67" s="303"/>
      <c r="C67" s="36" t="s">
        <v>88</v>
      </c>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1"/>
    </row>
    <row r="68" spans="1:30" ht="27.75" customHeight="1">
      <c r="A68" s="302"/>
      <c r="B68" s="303"/>
      <c r="C68" s="36" t="s">
        <v>89</v>
      </c>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1"/>
    </row>
    <row r="69" spans="1:30" ht="30" customHeight="1">
      <c r="A69" s="302"/>
      <c r="B69" s="303"/>
      <c r="C69" s="36" t="s">
        <v>90</v>
      </c>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1"/>
    </row>
    <row r="70" spans="1:30" ht="27.75" customHeight="1">
      <c r="A70" s="302"/>
      <c r="B70" s="303"/>
      <c r="C70" s="36" t="s">
        <v>91</v>
      </c>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1"/>
    </row>
    <row r="71" spans="1:30" ht="30" customHeight="1">
      <c r="A71" s="302"/>
      <c r="B71" s="303"/>
      <c r="C71" s="36" t="s">
        <v>92</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1"/>
    </row>
    <row r="72" spans="1:30" ht="15" customHeight="1">
      <c r="A72" s="302"/>
      <c r="B72" s="303"/>
      <c r="C72" s="20" t="s">
        <v>93</v>
      </c>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1"/>
    </row>
    <row r="73" spans="1:30" ht="20.100000000000001" customHeight="1">
      <c r="A73" s="37"/>
      <c r="B73" s="303" t="s">
        <v>94</v>
      </c>
      <c r="C73" s="35" t="s">
        <v>56</v>
      </c>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1"/>
    </row>
    <row r="74" spans="1:30" ht="20.100000000000001" customHeight="1">
      <c r="A74" s="38"/>
      <c r="B74" s="303"/>
      <c r="C74" s="36" t="s">
        <v>74</v>
      </c>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1"/>
    </row>
    <row r="75" spans="1:30" ht="20.100000000000001" customHeight="1">
      <c r="A75" s="38"/>
      <c r="B75" s="303"/>
      <c r="C75" s="36" t="s">
        <v>58</v>
      </c>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1"/>
    </row>
    <row r="76" spans="1:30" ht="20.100000000000001" customHeight="1">
      <c r="A76" s="38"/>
      <c r="B76" s="303"/>
      <c r="C76" s="36" t="s">
        <v>59</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1"/>
    </row>
    <row r="77" spans="1:30" ht="20.100000000000001" customHeight="1">
      <c r="A77" s="38"/>
      <c r="B77" s="303"/>
      <c r="C77" s="36" t="s">
        <v>75</v>
      </c>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1"/>
    </row>
    <row r="78" spans="1:30" ht="20.100000000000001" customHeight="1">
      <c r="A78" s="38"/>
      <c r="B78" s="303" t="s">
        <v>95</v>
      </c>
      <c r="C78" s="35" t="s">
        <v>56</v>
      </c>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1"/>
    </row>
    <row r="79" spans="1:30" ht="20.100000000000001" customHeight="1">
      <c r="A79" s="38"/>
      <c r="B79" s="303"/>
      <c r="C79" s="36" t="s">
        <v>74</v>
      </c>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1"/>
    </row>
    <row r="80" spans="1:30" ht="20.100000000000001" customHeight="1">
      <c r="A80" s="38"/>
      <c r="B80" s="303"/>
      <c r="C80" s="36" t="s">
        <v>58</v>
      </c>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1"/>
    </row>
    <row r="81" spans="1:30" ht="20.100000000000001" customHeight="1">
      <c r="A81" s="38"/>
      <c r="B81" s="303"/>
      <c r="C81" s="36" t="s">
        <v>59</v>
      </c>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1"/>
    </row>
    <row r="82" spans="1:30" ht="20.100000000000001" customHeight="1">
      <c r="A82" s="38"/>
      <c r="B82" s="303"/>
      <c r="C82" s="36" t="s">
        <v>75</v>
      </c>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1"/>
    </row>
    <row r="83" spans="1:30" ht="20.100000000000001" customHeight="1">
      <c r="A83" s="38"/>
      <c r="B83" s="303" t="s">
        <v>96</v>
      </c>
      <c r="C83" s="35" t="s">
        <v>56</v>
      </c>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1"/>
    </row>
    <row r="84" spans="1:30" ht="20.100000000000001" customHeight="1">
      <c r="A84" s="38"/>
      <c r="B84" s="303"/>
      <c r="C84" s="36" t="s">
        <v>74</v>
      </c>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1"/>
    </row>
    <row r="85" spans="1:30" ht="20.100000000000001" customHeight="1">
      <c r="A85" s="38"/>
      <c r="B85" s="303"/>
      <c r="C85" s="36" t="s">
        <v>58</v>
      </c>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1"/>
    </row>
    <row r="86" spans="1:30" ht="20.100000000000001" customHeight="1">
      <c r="A86" s="38"/>
      <c r="B86" s="303"/>
      <c r="C86" s="36" t="s">
        <v>59</v>
      </c>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1"/>
    </row>
    <row r="87" spans="1:30" ht="20.100000000000001" customHeight="1">
      <c r="A87" s="38"/>
      <c r="B87" s="303"/>
      <c r="C87" s="36" t="s">
        <v>75</v>
      </c>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1"/>
    </row>
    <row r="88" spans="1:30" ht="20.100000000000001" customHeight="1">
      <c r="A88" s="38"/>
      <c r="B88" s="303" t="s">
        <v>97</v>
      </c>
      <c r="C88" s="35" t="s">
        <v>56</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1"/>
    </row>
    <row r="89" spans="1:30" ht="20.100000000000001" customHeight="1">
      <c r="A89" s="38"/>
      <c r="B89" s="303"/>
      <c r="C89" s="36" t="s">
        <v>74</v>
      </c>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1"/>
    </row>
    <row r="90" spans="1:30" ht="20.100000000000001" customHeight="1">
      <c r="A90" s="38"/>
      <c r="B90" s="303"/>
      <c r="C90" s="36" t="s">
        <v>58</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1"/>
    </row>
    <row r="91" spans="1:30" ht="20.100000000000001" customHeight="1">
      <c r="A91" s="38"/>
      <c r="B91" s="303"/>
      <c r="C91" s="36" t="s">
        <v>59</v>
      </c>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1"/>
    </row>
    <row r="92" spans="1:30" ht="20.100000000000001" customHeight="1">
      <c r="A92" s="38"/>
      <c r="B92" s="303"/>
      <c r="C92" s="36" t="s">
        <v>75</v>
      </c>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1"/>
    </row>
    <row r="93" spans="1:30" ht="20.100000000000001" customHeight="1">
      <c r="A93" s="38"/>
      <c r="B93" s="303" t="s">
        <v>98</v>
      </c>
      <c r="C93" s="35" t="s">
        <v>56</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1"/>
    </row>
    <row r="94" spans="1:30" ht="20.100000000000001" customHeight="1">
      <c r="A94" s="38"/>
      <c r="B94" s="303"/>
      <c r="C94" s="36" t="s">
        <v>74</v>
      </c>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1"/>
    </row>
    <row r="95" spans="1:30" ht="20.100000000000001" customHeight="1">
      <c r="A95" s="38"/>
      <c r="B95" s="303"/>
      <c r="C95" s="36" t="s">
        <v>58</v>
      </c>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1"/>
    </row>
    <row r="96" spans="1:30" ht="20.100000000000001" customHeight="1">
      <c r="A96" s="38"/>
      <c r="B96" s="303"/>
      <c r="C96" s="36" t="s">
        <v>59</v>
      </c>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1"/>
    </row>
    <row r="97" spans="1:30" ht="20.100000000000001" customHeight="1">
      <c r="A97" s="38"/>
      <c r="B97" s="303"/>
      <c r="C97" s="36" t="s">
        <v>75</v>
      </c>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1"/>
    </row>
    <row r="98" spans="1:30" ht="20.100000000000001" customHeight="1">
      <c r="A98" s="38"/>
      <c r="B98" s="303" t="s">
        <v>99</v>
      </c>
      <c r="C98" s="35" t="s">
        <v>56</v>
      </c>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1"/>
    </row>
    <row r="99" spans="1:30" ht="20.100000000000001" customHeight="1">
      <c r="A99" s="38"/>
      <c r="B99" s="303"/>
      <c r="C99" s="36" t="s">
        <v>74</v>
      </c>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1"/>
    </row>
    <row r="100" spans="1:30" ht="20.100000000000001" customHeight="1">
      <c r="A100" s="38"/>
      <c r="B100" s="303"/>
      <c r="C100" s="36" t="s">
        <v>58</v>
      </c>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1"/>
    </row>
    <row r="101" spans="1:30" ht="20.100000000000001" customHeight="1">
      <c r="A101" s="38"/>
      <c r="B101" s="303"/>
      <c r="C101" s="36" t="s">
        <v>59</v>
      </c>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1"/>
    </row>
    <row r="102" spans="1:30" ht="20.100000000000001" customHeight="1">
      <c r="A102" s="38"/>
      <c r="B102" s="303"/>
      <c r="C102" s="36" t="s">
        <v>75</v>
      </c>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1"/>
    </row>
    <row r="103" spans="1:30" ht="20.100000000000001" customHeight="1">
      <c r="A103" s="38"/>
      <c r="B103" s="303" t="s">
        <v>100</v>
      </c>
      <c r="C103" s="35" t="s">
        <v>56</v>
      </c>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1"/>
    </row>
    <row r="104" spans="1:30" ht="20.100000000000001" customHeight="1">
      <c r="A104" s="38"/>
      <c r="B104" s="303"/>
      <c r="C104" s="36" t="s">
        <v>74</v>
      </c>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1"/>
    </row>
    <row r="105" spans="1:30" ht="20.100000000000001" customHeight="1">
      <c r="A105" s="38"/>
      <c r="B105" s="303"/>
      <c r="C105" s="36" t="s">
        <v>58</v>
      </c>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1"/>
    </row>
    <row r="106" spans="1:30" ht="20.100000000000001" customHeight="1">
      <c r="A106" s="38"/>
      <c r="B106" s="303"/>
      <c r="C106" s="36" t="s">
        <v>59</v>
      </c>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1"/>
    </row>
    <row r="107" spans="1:30" ht="20.100000000000001" customHeight="1">
      <c r="A107" s="39"/>
      <c r="B107" s="303"/>
      <c r="C107" s="36" t="s">
        <v>75</v>
      </c>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1"/>
    </row>
    <row r="108" spans="1:30" ht="15" customHeight="1">
      <c r="A108" s="302">
        <v>11</v>
      </c>
      <c r="B108" s="301" t="s">
        <v>101</v>
      </c>
      <c r="C108" s="12" t="s">
        <v>56</v>
      </c>
      <c r="D108" s="13">
        <v>85</v>
      </c>
      <c r="E108" s="13">
        <v>95</v>
      </c>
      <c r="F108" s="13">
        <v>139</v>
      </c>
      <c r="G108" s="13">
        <v>129</v>
      </c>
      <c r="H108" s="13">
        <v>147</v>
      </c>
      <c r="I108" s="13">
        <v>116</v>
      </c>
      <c r="J108" s="13">
        <v>343</v>
      </c>
      <c r="K108" s="13">
        <v>177</v>
      </c>
      <c r="L108" s="13">
        <v>606</v>
      </c>
      <c r="M108" s="13">
        <v>933</v>
      </c>
      <c r="N108" s="13">
        <v>82</v>
      </c>
      <c r="O108" s="13">
        <v>69</v>
      </c>
      <c r="P108" s="13">
        <v>150</v>
      </c>
      <c r="Q108" s="13">
        <v>119</v>
      </c>
      <c r="R108" s="13">
        <v>121</v>
      </c>
      <c r="S108" s="13">
        <v>132</v>
      </c>
      <c r="T108" s="13">
        <v>125</v>
      </c>
      <c r="U108" s="13">
        <v>107</v>
      </c>
      <c r="V108" s="13">
        <v>88</v>
      </c>
      <c r="W108" s="13">
        <v>128</v>
      </c>
      <c r="X108" s="13">
        <v>102</v>
      </c>
      <c r="Y108" s="13">
        <v>147</v>
      </c>
      <c r="Z108" s="13">
        <v>98</v>
      </c>
      <c r="AA108" s="13">
        <v>148</v>
      </c>
      <c r="AB108" s="13">
        <v>352</v>
      </c>
      <c r="AC108" s="13">
        <v>116</v>
      </c>
      <c r="AD108" s="21"/>
    </row>
    <row r="109" spans="1:30">
      <c r="A109" s="302"/>
      <c r="B109" s="301"/>
      <c r="C109" s="14" t="s">
        <v>57</v>
      </c>
      <c r="D109" s="13">
        <v>41</v>
      </c>
      <c r="E109" s="13">
        <v>22</v>
      </c>
      <c r="F109" s="13">
        <v>36</v>
      </c>
      <c r="G109" s="13">
        <v>103</v>
      </c>
      <c r="H109" s="13">
        <v>6</v>
      </c>
      <c r="I109" s="13">
        <v>121</v>
      </c>
      <c r="J109" s="13">
        <v>3</v>
      </c>
      <c r="K109" s="13">
        <v>61</v>
      </c>
      <c r="L109" s="13">
        <v>257</v>
      </c>
      <c r="M109" s="13">
        <v>812</v>
      </c>
      <c r="N109" s="13">
        <v>36</v>
      </c>
      <c r="O109" s="13">
        <v>61</v>
      </c>
      <c r="P109" s="13">
        <v>1</v>
      </c>
      <c r="Q109" s="13">
        <v>46</v>
      </c>
      <c r="R109" s="13">
        <v>120</v>
      </c>
      <c r="S109" s="13">
        <v>17</v>
      </c>
      <c r="T109" s="13">
        <v>5</v>
      </c>
      <c r="U109" s="13">
        <v>69</v>
      </c>
      <c r="V109" s="13">
        <v>33</v>
      </c>
      <c r="W109" s="13">
        <v>14</v>
      </c>
      <c r="X109" s="13">
        <v>43</v>
      </c>
      <c r="Y109" s="13">
        <v>0</v>
      </c>
      <c r="Z109" s="13">
        <v>78</v>
      </c>
      <c r="AA109" s="13">
        <v>19</v>
      </c>
      <c r="AB109" s="13">
        <v>286</v>
      </c>
      <c r="AC109" s="13">
        <v>31</v>
      </c>
      <c r="AD109" s="21"/>
    </row>
    <row r="110" spans="1:30">
      <c r="A110" s="302"/>
      <c r="B110" s="301"/>
      <c r="C110" s="14" t="s">
        <v>102</v>
      </c>
      <c r="D110" s="13">
        <v>11</v>
      </c>
      <c r="E110" s="13">
        <v>16</v>
      </c>
      <c r="F110" s="13">
        <v>6</v>
      </c>
      <c r="G110" s="13">
        <v>23</v>
      </c>
      <c r="H110" s="13">
        <v>0</v>
      </c>
      <c r="I110" s="13">
        <v>49</v>
      </c>
      <c r="J110" s="13">
        <v>2</v>
      </c>
      <c r="K110" s="13">
        <v>15</v>
      </c>
      <c r="L110" s="13">
        <v>66</v>
      </c>
      <c r="M110" s="13">
        <v>283</v>
      </c>
      <c r="N110" s="13">
        <v>0</v>
      </c>
      <c r="O110" s="13">
        <v>2</v>
      </c>
      <c r="P110" s="13">
        <v>1</v>
      </c>
      <c r="Q110" s="13">
        <v>8</v>
      </c>
      <c r="R110" s="13">
        <v>47</v>
      </c>
      <c r="S110" s="13">
        <v>19</v>
      </c>
      <c r="T110" s="13">
        <v>0</v>
      </c>
      <c r="U110" s="13">
        <v>18</v>
      </c>
      <c r="V110" s="13">
        <v>18</v>
      </c>
      <c r="W110" s="13">
        <v>3</v>
      </c>
      <c r="X110" s="13">
        <v>8</v>
      </c>
      <c r="Y110" s="13">
        <v>0</v>
      </c>
      <c r="Z110" s="13">
        <v>55</v>
      </c>
      <c r="AA110" s="13">
        <v>0</v>
      </c>
      <c r="AB110" s="13">
        <v>102</v>
      </c>
      <c r="AC110" s="13">
        <v>21</v>
      </c>
      <c r="AD110" s="21"/>
    </row>
    <row r="111" spans="1:30" ht="30">
      <c r="A111" s="302"/>
      <c r="B111" s="301"/>
      <c r="C111" s="14" t="s">
        <v>59</v>
      </c>
      <c r="D111" s="13">
        <v>5</v>
      </c>
      <c r="E111" s="13">
        <v>4</v>
      </c>
      <c r="F111" s="13">
        <v>4</v>
      </c>
      <c r="G111" s="13">
        <v>17</v>
      </c>
      <c r="H111" s="13">
        <v>0</v>
      </c>
      <c r="I111" s="13">
        <v>14</v>
      </c>
      <c r="J111" s="13">
        <v>1</v>
      </c>
      <c r="K111" s="13">
        <v>10</v>
      </c>
      <c r="L111" s="13">
        <v>31</v>
      </c>
      <c r="M111" s="13">
        <v>131</v>
      </c>
      <c r="N111" s="13">
        <v>0</v>
      </c>
      <c r="O111" s="13">
        <v>1</v>
      </c>
      <c r="P111" s="13">
        <v>0</v>
      </c>
      <c r="Q111" s="13">
        <v>3</v>
      </c>
      <c r="R111" s="13">
        <v>26</v>
      </c>
      <c r="S111" s="13">
        <v>3</v>
      </c>
      <c r="T111" s="13">
        <v>0</v>
      </c>
      <c r="U111" s="13">
        <v>5</v>
      </c>
      <c r="V111" s="13">
        <v>6</v>
      </c>
      <c r="W111" s="13">
        <v>2</v>
      </c>
      <c r="X111" s="13">
        <v>5</v>
      </c>
      <c r="Y111" s="13">
        <v>0</v>
      </c>
      <c r="Z111" s="13">
        <v>17</v>
      </c>
      <c r="AA111" s="13">
        <v>1</v>
      </c>
      <c r="AB111" s="13">
        <v>44</v>
      </c>
      <c r="AC111" s="13">
        <v>15</v>
      </c>
      <c r="AD111" s="21"/>
    </row>
    <row r="112" spans="1:30">
      <c r="A112" s="302"/>
      <c r="B112" s="301"/>
      <c r="C112" s="14" t="s">
        <v>60</v>
      </c>
      <c r="D112" s="13">
        <v>5</v>
      </c>
      <c r="E112" s="13">
        <v>0</v>
      </c>
      <c r="F112" s="13">
        <v>7</v>
      </c>
      <c r="G112" s="13">
        <v>22</v>
      </c>
      <c r="H112" s="13">
        <v>2</v>
      </c>
      <c r="I112" s="13">
        <v>5</v>
      </c>
      <c r="J112" s="13">
        <v>1</v>
      </c>
      <c r="K112" s="13">
        <v>4</v>
      </c>
      <c r="L112" s="13">
        <v>16</v>
      </c>
      <c r="M112" s="13">
        <v>75</v>
      </c>
      <c r="N112" s="13">
        <v>5</v>
      </c>
      <c r="O112" s="13">
        <v>1</v>
      </c>
      <c r="P112" s="13">
        <v>0</v>
      </c>
      <c r="Q112" s="13">
        <v>7</v>
      </c>
      <c r="R112" s="13">
        <v>34</v>
      </c>
      <c r="S112" s="13">
        <v>6</v>
      </c>
      <c r="T112" s="13">
        <v>4</v>
      </c>
      <c r="U112" s="13">
        <v>9</v>
      </c>
      <c r="V112" s="13">
        <v>1</v>
      </c>
      <c r="W112" s="13">
        <v>2</v>
      </c>
      <c r="X112" s="13">
        <v>5</v>
      </c>
      <c r="Y112" s="13">
        <v>0</v>
      </c>
      <c r="Z112" s="13">
        <v>21</v>
      </c>
      <c r="AA112" s="13">
        <v>0</v>
      </c>
      <c r="AB112" s="13">
        <v>34</v>
      </c>
      <c r="AC112" s="13">
        <v>4</v>
      </c>
      <c r="AD112" s="21"/>
    </row>
    <row r="113" spans="1:30" ht="45">
      <c r="A113" s="302"/>
      <c r="B113" s="301"/>
      <c r="C113" s="24" t="s">
        <v>103</v>
      </c>
      <c r="D113" s="13">
        <v>15</v>
      </c>
      <c r="E113" s="13">
        <v>16</v>
      </c>
      <c r="F113" s="13">
        <v>29</v>
      </c>
      <c r="G113" s="13">
        <v>46</v>
      </c>
      <c r="H113" s="13">
        <v>10</v>
      </c>
      <c r="I113" s="13">
        <v>28</v>
      </c>
      <c r="J113" s="13">
        <v>2</v>
      </c>
      <c r="K113" s="13">
        <v>35</v>
      </c>
      <c r="L113" s="13">
        <v>87</v>
      </c>
      <c r="M113" s="13">
        <v>220</v>
      </c>
      <c r="N113" s="13">
        <v>29</v>
      </c>
      <c r="O113" s="13">
        <v>25</v>
      </c>
      <c r="P113" s="13">
        <v>0</v>
      </c>
      <c r="Q113" s="13">
        <v>27</v>
      </c>
      <c r="R113" s="13">
        <v>100</v>
      </c>
      <c r="S113" s="13">
        <v>29</v>
      </c>
      <c r="T113" s="13">
        <v>19</v>
      </c>
      <c r="U113" s="13">
        <v>50</v>
      </c>
      <c r="V113" s="13">
        <v>6</v>
      </c>
      <c r="W113" s="13">
        <v>1</v>
      </c>
      <c r="X113" s="13">
        <v>40</v>
      </c>
      <c r="Y113" s="13">
        <v>0</v>
      </c>
      <c r="Z113" s="13">
        <v>30</v>
      </c>
      <c r="AA113" s="13">
        <v>2</v>
      </c>
      <c r="AB113" s="13">
        <v>89</v>
      </c>
      <c r="AC113" s="13">
        <v>19</v>
      </c>
      <c r="AD113" s="21"/>
    </row>
    <row r="114" spans="1:30" ht="45" customHeight="1">
      <c r="A114" s="302">
        <v>13</v>
      </c>
      <c r="B114" s="303" t="s">
        <v>104</v>
      </c>
      <c r="C114" s="12" t="s">
        <v>105</v>
      </c>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1"/>
    </row>
    <row r="115" spans="1:30" ht="75">
      <c r="A115" s="302"/>
      <c r="B115" s="303"/>
      <c r="C115" s="14" t="s">
        <v>106</v>
      </c>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1"/>
    </row>
    <row r="116" spans="1:30" ht="45">
      <c r="A116" s="302"/>
      <c r="B116" s="303"/>
      <c r="C116" s="14" t="s">
        <v>107</v>
      </c>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1"/>
    </row>
    <row r="117" spans="1:30">
      <c r="A117" s="302"/>
      <c r="B117" s="303"/>
      <c r="C117" s="14" t="s">
        <v>83</v>
      </c>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1"/>
    </row>
    <row r="118" spans="1:30">
      <c r="A118" s="302"/>
      <c r="B118" s="303"/>
      <c r="C118" s="15" t="s">
        <v>108</v>
      </c>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1"/>
    </row>
    <row r="119" spans="1:30" ht="30" customHeight="1">
      <c r="A119" s="302">
        <v>14</v>
      </c>
      <c r="B119" s="303" t="s">
        <v>109</v>
      </c>
      <c r="C119" s="40" t="s">
        <v>110</v>
      </c>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1"/>
    </row>
    <row r="120" spans="1:30" ht="15" customHeight="1">
      <c r="A120" s="302"/>
      <c r="B120" s="303"/>
      <c r="C120" s="41" t="s">
        <v>111</v>
      </c>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1"/>
    </row>
    <row r="121" spans="1:30" ht="27" customHeight="1">
      <c r="A121" s="302"/>
      <c r="B121" s="303"/>
      <c r="C121" s="41" t="s">
        <v>112</v>
      </c>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1"/>
    </row>
    <row r="122" spans="1:30" ht="15" customHeight="1">
      <c r="A122" s="302"/>
      <c r="B122" s="303"/>
      <c r="C122" s="41" t="s">
        <v>113</v>
      </c>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1"/>
    </row>
    <row r="123" spans="1:30" ht="30" customHeight="1">
      <c r="A123" s="302"/>
      <c r="B123" s="303"/>
      <c r="C123" s="41" t="s">
        <v>114</v>
      </c>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1"/>
    </row>
    <row r="124" spans="1:30" ht="15" customHeight="1">
      <c r="A124" s="302"/>
      <c r="B124" s="303"/>
      <c r="C124" s="41" t="s">
        <v>115</v>
      </c>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1"/>
    </row>
    <row r="125" spans="1:30" ht="15" customHeight="1">
      <c r="A125" s="302"/>
      <c r="B125" s="303"/>
      <c r="C125" s="41" t="s">
        <v>116</v>
      </c>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1"/>
    </row>
    <row r="126" spans="1:30" ht="15" customHeight="1">
      <c r="A126" s="302"/>
      <c r="B126" s="303"/>
      <c r="C126" s="41" t="s">
        <v>117</v>
      </c>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1"/>
    </row>
    <row r="127" spans="1:30" ht="15" customHeight="1">
      <c r="A127" s="302"/>
      <c r="B127" s="303"/>
      <c r="C127" s="41" t="s">
        <v>118</v>
      </c>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1"/>
    </row>
    <row r="128" spans="1:30" ht="15" customHeight="1">
      <c r="A128" s="302"/>
      <c r="B128" s="303"/>
      <c r="C128" s="41" t="s">
        <v>119</v>
      </c>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1"/>
    </row>
    <row r="129" spans="1:30" ht="15" customHeight="1">
      <c r="A129" s="302"/>
      <c r="B129" s="303"/>
      <c r="C129" s="41" t="s">
        <v>120</v>
      </c>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1"/>
    </row>
    <row r="130" spans="1:30" ht="15" customHeight="1">
      <c r="A130" s="302"/>
      <c r="B130" s="303"/>
      <c r="C130" s="41" t="s">
        <v>121</v>
      </c>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1"/>
    </row>
    <row r="131" spans="1:30" ht="24.75" customHeight="1">
      <c r="A131" s="302"/>
      <c r="B131" s="303"/>
      <c r="C131" s="41" t="s">
        <v>122</v>
      </c>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1"/>
    </row>
    <row r="132" spans="1:30" ht="24.75" customHeight="1">
      <c r="A132" s="302"/>
      <c r="B132" s="303"/>
      <c r="C132" s="42" t="s">
        <v>123</v>
      </c>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1"/>
    </row>
    <row r="133" spans="1:30" ht="24.75" customHeight="1">
      <c r="A133" s="302"/>
      <c r="B133" s="303"/>
      <c r="C133" s="42" t="s">
        <v>124</v>
      </c>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row>
    <row r="134" spans="1:30" ht="15" customHeight="1">
      <c r="A134" s="302"/>
      <c r="B134" s="307"/>
      <c r="C134" s="42" t="s">
        <v>125</v>
      </c>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row>
    <row r="135" spans="1:30" ht="20.100000000000001" customHeight="1">
      <c r="A135" s="43"/>
      <c r="B135" s="308" t="s">
        <v>126</v>
      </c>
      <c r="C135" s="44" t="s">
        <v>127</v>
      </c>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row>
    <row r="136" spans="1:30" ht="20.100000000000001" customHeight="1">
      <c r="A136" s="45"/>
      <c r="B136" s="309"/>
      <c r="C136" s="44" t="s">
        <v>128</v>
      </c>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row>
    <row r="137" spans="1:30" ht="20.100000000000001" customHeight="1">
      <c r="A137" s="45"/>
      <c r="B137" s="310"/>
      <c r="C137" s="44" t="s">
        <v>129</v>
      </c>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row>
    <row r="138" spans="1:30" ht="20.100000000000001" customHeight="1">
      <c r="A138" s="45"/>
      <c r="B138" s="311"/>
      <c r="C138" s="44" t="s">
        <v>130</v>
      </c>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row>
    <row r="139" spans="1:30" ht="20.100000000000001" customHeight="1">
      <c r="A139" s="45"/>
      <c r="B139" s="312"/>
      <c r="C139" s="44" t="s">
        <v>131</v>
      </c>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row>
    <row r="140" spans="1:30" ht="20.100000000000001" customHeight="1">
      <c r="A140" s="45"/>
      <c r="B140" s="308" t="s">
        <v>132</v>
      </c>
      <c r="C140" s="44" t="s">
        <v>127</v>
      </c>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row>
    <row r="141" spans="1:30" ht="20.100000000000001" customHeight="1">
      <c r="A141" s="45"/>
      <c r="B141" s="309"/>
      <c r="C141" s="44" t="s">
        <v>128</v>
      </c>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row>
    <row r="142" spans="1:30" ht="20.100000000000001" customHeight="1">
      <c r="A142" s="45"/>
      <c r="B142" s="310"/>
      <c r="C142" s="44" t="s">
        <v>129</v>
      </c>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row>
    <row r="143" spans="1:30" ht="20.100000000000001" customHeight="1">
      <c r="A143" s="45"/>
      <c r="B143" s="311"/>
      <c r="C143" s="44" t="s">
        <v>130</v>
      </c>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row>
    <row r="144" spans="1:30" ht="20.100000000000001" customHeight="1">
      <c r="A144" s="45"/>
      <c r="B144" s="312"/>
      <c r="C144" s="44" t="s">
        <v>131</v>
      </c>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row>
    <row r="145" spans="1:29" ht="20.100000000000001" customHeight="1">
      <c r="A145" s="45"/>
      <c r="B145" s="308" t="s">
        <v>133</v>
      </c>
      <c r="C145" s="44" t="s">
        <v>127</v>
      </c>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row>
    <row r="146" spans="1:29" ht="20.100000000000001" customHeight="1">
      <c r="A146" s="45"/>
      <c r="B146" s="309"/>
      <c r="C146" s="44" t="s">
        <v>128</v>
      </c>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row>
    <row r="147" spans="1:29" ht="20.100000000000001" customHeight="1">
      <c r="A147" s="45"/>
      <c r="B147" s="310"/>
      <c r="C147" s="44" t="s">
        <v>129</v>
      </c>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row>
    <row r="148" spans="1:29" ht="20.100000000000001" customHeight="1">
      <c r="A148" s="45"/>
      <c r="B148" s="311"/>
      <c r="C148" s="44" t="s">
        <v>130</v>
      </c>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row>
    <row r="149" spans="1:29" ht="20.100000000000001" customHeight="1">
      <c r="A149" s="45"/>
      <c r="B149" s="312"/>
      <c r="C149" s="44" t="s">
        <v>131</v>
      </c>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row>
    <row r="150" spans="1:29" ht="20.100000000000001" customHeight="1">
      <c r="A150" s="45"/>
      <c r="B150" s="308" t="s">
        <v>133</v>
      </c>
      <c r="C150" s="44" t="s">
        <v>127</v>
      </c>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row>
    <row r="151" spans="1:29" ht="20.100000000000001" customHeight="1">
      <c r="A151" s="45"/>
      <c r="B151" s="309"/>
      <c r="C151" s="44" t="s">
        <v>128</v>
      </c>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row>
    <row r="152" spans="1:29" ht="20.100000000000001" customHeight="1">
      <c r="A152" s="45"/>
      <c r="B152" s="310"/>
      <c r="C152" s="44" t="s">
        <v>129</v>
      </c>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row>
    <row r="153" spans="1:29" ht="20.100000000000001" customHeight="1">
      <c r="A153" s="45"/>
      <c r="B153" s="311"/>
      <c r="C153" s="44" t="s">
        <v>130</v>
      </c>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row>
    <row r="154" spans="1:29" ht="20.100000000000001" customHeight="1">
      <c r="A154" s="45"/>
      <c r="B154" s="312"/>
      <c r="C154" s="44" t="s">
        <v>131</v>
      </c>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row>
    <row r="155" spans="1:29" ht="20.100000000000001" customHeight="1">
      <c r="A155" s="45"/>
      <c r="B155" s="308" t="s">
        <v>134</v>
      </c>
      <c r="C155" s="44" t="s">
        <v>127</v>
      </c>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row>
    <row r="156" spans="1:29" ht="20.100000000000001" customHeight="1">
      <c r="A156" s="45"/>
      <c r="B156" s="309"/>
      <c r="C156" s="44" t="s">
        <v>128</v>
      </c>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row>
    <row r="157" spans="1:29" ht="20.100000000000001" customHeight="1">
      <c r="A157" s="45"/>
      <c r="B157" s="310"/>
      <c r="C157" s="44" t="s">
        <v>129</v>
      </c>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row>
    <row r="158" spans="1:29" ht="20.100000000000001" customHeight="1">
      <c r="A158" s="45"/>
      <c r="B158" s="311"/>
      <c r="C158" s="44" t="s">
        <v>130</v>
      </c>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row>
    <row r="159" spans="1:29" ht="20.100000000000001" customHeight="1">
      <c r="A159" s="45"/>
      <c r="B159" s="312"/>
      <c r="C159" s="44" t="s">
        <v>131</v>
      </c>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row>
    <row r="160" spans="1:29" ht="20.100000000000001" customHeight="1">
      <c r="A160" s="45"/>
      <c r="B160" s="308" t="s">
        <v>135</v>
      </c>
      <c r="C160" s="44" t="s">
        <v>127</v>
      </c>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row>
    <row r="161" spans="1:30" ht="20.100000000000001" customHeight="1">
      <c r="A161" s="45"/>
      <c r="B161" s="309"/>
      <c r="C161" s="44" t="s">
        <v>128</v>
      </c>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row>
    <row r="162" spans="1:30" ht="20.100000000000001" customHeight="1">
      <c r="A162" s="45"/>
      <c r="B162" s="310"/>
      <c r="C162" s="44" t="s">
        <v>129</v>
      </c>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row>
    <row r="163" spans="1:30" ht="20.100000000000001" customHeight="1">
      <c r="A163" s="45"/>
      <c r="B163" s="311"/>
      <c r="C163" s="44" t="s">
        <v>130</v>
      </c>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row>
    <row r="164" spans="1:30" ht="20.100000000000001" customHeight="1">
      <c r="A164" s="45"/>
      <c r="B164" s="312"/>
      <c r="C164" s="44" t="s">
        <v>131</v>
      </c>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row>
    <row r="165" spans="1:30" ht="20.100000000000001" customHeight="1">
      <c r="A165" s="45"/>
      <c r="B165" s="308" t="s">
        <v>136</v>
      </c>
      <c r="C165" s="44" t="s">
        <v>127</v>
      </c>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row>
    <row r="166" spans="1:30" ht="20.100000000000001" customHeight="1">
      <c r="A166" s="45"/>
      <c r="B166" s="309"/>
      <c r="C166" s="44" t="s">
        <v>128</v>
      </c>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row>
    <row r="167" spans="1:30" ht="20.100000000000001" customHeight="1">
      <c r="A167" s="45"/>
      <c r="B167" s="310"/>
      <c r="C167" s="44" t="s">
        <v>129</v>
      </c>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row>
    <row r="168" spans="1:30" ht="20.100000000000001" customHeight="1">
      <c r="A168" s="45"/>
      <c r="B168" s="311"/>
      <c r="C168" s="44" t="s">
        <v>130</v>
      </c>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row>
    <row r="169" spans="1:30" ht="20.100000000000001" customHeight="1">
      <c r="A169" s="45"/>
      <c r="B169" s="312"/>
      <c r="C169" s="44" t="s">
        <v>131</v>
      </c>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row>
    <row r="170" spans="1:30" ht="20.100000000000001" customHeight="1">
      <c r="A170" s="45"/>
      <c r="B170" s="308" t="s">
        <v>137</v>
      </c>
      <c r="C170" s="44" t="s">
        <v>127</v>
      </c>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1"/>
    </row>
    <row r="171" spans="1:30" ht="20.100000000000001" customHeight="1">
      <c r="A171" s="45"/>
      <c r="B171" s="309"/>
      <c r="C171" s="44" t="s">
        <v>128</v>
      </c>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1"/>
    </row>
    <row r="172" spans="1:30" ht="20.100000000000001" customHeight="1">
      <c r="A172" s="45"/>
      <c r="B172" s="310"/>
      <c r="C172" s="44" t="s">
        <v>129</v>
      </c>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1"/>
    </row>
    <row r="173" spans="1:30" ht="20.100000000000001" customHeight="1">
      <c r="A173" s="45"/>
      <c r="B173" s="311"/>
      <c r="C173" s="44" t="s">
        <v>130</v>
      </c>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1"/>
    </row>
    <row r="174" spans="1:30" ht="20.100000000000001" customHeight="1">
      <c r="A174" s="45"/>
      <c r="B174" s="312"/>
      <c r="C174" s="44" t="s">
        <v>131</v>
      </c>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1"/>
    </row>
    <row r="175" spans="1:30" ht="20.100000000000001" customHeight="1">
      <c r="A175" s="45"/>
      <c r="B175" s="308" t="s">
        <v>138</v>
      </c>
      <c r="C175" s="44" t="s">
        <v>127</v>
      </c>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1"/>
    </row>
    <row r="176" spans="1:30" ht="20.100000000000001" customHeight="1">
      <c r="A176" s="45"/>
      <c r="B176" s="309"/>
      <c r="C176" s="44" t="s">
        <v>128</v>
      </c>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1"/>
    </row>
    <row r="177" spans="1:30" ht="20.100000000000001" customHeight="1">
      <c r="A177" s="45"/>
      <c r="B177" s="310"/>
      <c r="C177" s="44" t="s">
        <v>129</v>
      </c>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1"/>
    </row>
    <row r="178" spans="1:30" ht="20.100000000000001" customHeight="1">
      <c r="A178" s="45"/>
      <c r="B178" s="311"/>
      <c r="C178" s="44" t="s">
        <v>130</v>
      </c>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1"/>
    </row>
    <row r="179" spans="1:30" ht="20.100000000000001" customHeight="1">
      <c r="A179" s="45"/>
      <c r="B179" s="312"/>
      <c r="C179" s="44" t="s">
        <v>131</v>
      </c>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1"/>
    </row>
    <row r="180" spans="1:30" ht="20.100000000000001" customHeight="1">
      <c r="A180" s="45"/>
      <c r="B180" s="308" t="s">
        <v>139</v>
      </c>
      <c r="C180" s="44" t="s">
        <v>127</v>
      </c>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1"/>
    </row>
    <row r="181" spans="1:30" ht="20.100000000000001" customHeight="1">
      <c r="A181" s="45"/>
      <c r="B181" s="309"/>
      <c r="C181" s="44" t="s">
        <v>128</v>
      </c>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1"/>
    </row>
    <row r="182" spans="1:30" ht="20.100000000000001" customHeight="1">
      <c r="A182" s="45"/>
      <c r="B182" s="310"/>
      <c r="C182" s="44" t="s">
        <v>129</v>
      </c>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1"/>
    </row>
    <row r="183" spans="1:30" ht="20.100000000000001" customHeight="1">
      <c r="A183" s="45"/>
      <c r="B183" s="311"/>
      <c r="C183" s="44" t="s">
        <v>130</v>
      </c>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1"/>
    </row>
    <row r="184" spans="1:30" ht="20.100000000000001" customHeight="1">
      <c r="A184" s="45"/>
      <c r="B184" s="312"/>
      <c r="C184" s="44" t="s">
        <v>131</v>
      </c>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1"/>
    </row>
    <row r="185" spans="1:30" ht="20.100000000000001" customHeight="1">
      <c r="A185" s="45"/>
      <c r="B185" s="308" t="s">
        <v>140</v>
      </c>
      <c r="C185" s="44" t="s">
        <v>127</v>
      </c>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1"/>
    </row>
    <row r="186" spans="1:30" ht="20.100000000000001" customHeight="1">
      <c r="A186" s="45"/>
      <c r="B186" s="309"/>
      <c r="C186" s="44" t="s">
        <v>128</v>
      </c>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1"/>
    </row>
    <row r="187" spans="1:30" ht="20.100000000000001" customHeight="1">
      <c r="A187" s="45"/>
      <c r="B187" s="310"/>
      <c r="C187" s="44" t="s">
        <v>129</v>
      </c>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1"/>
    </row>
    <row r="188" spans="1:30" ht="20.100000000000001" customHeight="1">
      <c r="A188" s="45"/>
      <c r="B188" s="311"/>
      <c r="C188" s="44" t="s">
        <v>130</v>
      </c>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1"/>
    </row>
    <row r="189" spans="1:30" ht="20.100000000000001" customHeight="1">
      <c r="A189" s="45"/>
      <c r="B189" s="312"/>
      <c r="C189" s="44" t="s">
        <v>131</v>
      </c>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1"/>
    </row>
    <row r="190" spans="1:30" ht="20.100000000000001" customHeight="1">
      <c r="A190" s="45"/>
      <c r="B190" s="308" t="s">
        <v>141</v>
      </c>
      <c r="C190" s="44" t="s">
        <v>127</v>
      </c>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1"/>
    </row>
    <row r="191" spans="1:30" ht="20.100000000000001" customHeight="1">
      <c r="A191" s="45"/>
      <c r="B191" s="309"/>
      <c r="C191" s="44" t="s">
        <v>128</v>
      </c>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1"/>
    </row>
    <row r="192" spans="1:30" ht="20.100000000000001" customHeight="1">
      <c r="A192" s="45"/>
      <c r="B192" s="310"/>
      <c r="C192" s="44" t="s">
        <v>129</v>
      </c>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1"/>
    </row>
    <row r="193" spans="1:30" ht="20.100000000000001" customHeight="1">
      <c r="A193" s="46"/>
      <c r="B193" s="311"/>
      <c r="C193" s="44" t="s">
        <v>130</v>
      </c>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1"/>
    </row>
    <row r="194" spans="1:30" ht="20.100000000000001" customHeight="1">
      <c r="A194" s="47"/>
      <c r="B194" s="312"/>
      <c r="C194" s="44" t="s">
        <v>131</v>
      </c>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1"/>
    </row>
    <row r="195" spans="1:30" ht="20.100000000000001" customHeight="1">
      <c r="A195" s="313"/>
      <c r="B195" s="308" t="s">
        <v>142</v>
      </c>
      <c r="C195" s="44" t="s">
        <v>127</v>
      </c>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1"/>
    </row>
    <row r="196" spans="1:30" ht="20.100000000000001" customHeight="1">
      <c r="A196" s="313"/>
      <c r="B196" s="309"/>
      <c r="C196" s="44" t="s">
        <v>128</v>
      </c>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1"/>
    </row>
    <row r="197" spans="1:30" ht="20.100000000000001" customHeight="1">
      <c r="A197" s="313"/>
      <c r="B197" s="310"/>
      <c r="C197" s="44" t="s">
        <v>129</v>
      </c>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1"/>
    </row>
    <row r="198" spans="1:30" ht="20.100000000000001" customHeight="1">
      <c r="A198" s="313"/>
      <c r="B198" s="311"/>
      <c r="C198" s="44" t="s">
        <v>130</v>
      </c>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1"/>
    </row>
    <row r="199" spans="1:30" ht="20.100000000000001" customHeight="1">
      <c r="A199" s="313"/>
      <c r="B199" s="312"/>
      <c r="C199" s="44" t="s">
        <v>131</v>
      </c>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1"/>
    </row>
    <row r="200" spans="1:30" ht="20.100000000000001" customHeight="1">
      <c r="A200" s="314"/>
      <c r="B200" s="308" t="s">
        <v>143</v>
      </c>
      <c r="C200" s="44" t="s">
        <v>127</v>
      </c>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1"/>
    </row>
    <row r="201" spans="1:30" ht="20.100000000000001" customHeight="1">
      <c r="A201" s="314"/>
      <c r="B201" s="309"/>
      <c r="C201" s="44" t="s">
        <v>128</v>
      </c>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1"/>
    </row>
    <row r="202" spans="1:30" ht="20.100000000000001" customHeight="1">
      <c r="A202" s="314"/>
      <c r="B202" s="310"/>
      <c r="C202" s="44" t="s">
        <v>129</v>
      </c>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1"/>
    </row>
    <row r="203" spans="1:30" ht="20.100000000000001" customHeight="1">
      <c r="A203" s="314"/>
      <c r="B203" s="311"/>
      <c r="C203" s="44" t="s">
        <v>130</v>
      </c>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1"/>
    </row>
    <row r="204" spans="1:30" ht="20.100000000000001" customHeight="1">
      <c r="A204" s="314"/>
      <c r="B204" s="312"/>
      <c r="C204" s="44" t="s">
        <v>131</v>
      </c>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1"/>
    </row>
    <row r="205" spans="1:30" ht="20.100000000000001" customHeight="1">
      <c r="A205" s="48"/>
      <c r="B205" s="308" t="s">
        <v>144</v>
      </c>
      <c r="C205" s="44" t="s">
        <v>127</v>
      </c>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1"/>
    </row>
    <row r="206" spans="1:30" ht="20.100000000000001" customHeight="1">
      <c r="A206" s="49"/>
      <c r="B206" s="309"/>
      <c r="C206" s="44" t="s">
        <v>128</v>
      </c>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1"/>
    </row>
    <row r="207" spans="1:30" ht="20.100000000000001" customHeight="1">
      <c r="A207" s="50"/>
      <c r="B207" s="310"/>
      <c r="C207" s="44" t="s">
        <v>129</v>
      </c>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1"/>
    </row>
    <row r="208" spans="1:30" ht="31.5">
      <c r="A208" s="50"/>
      <c r="B208" s="311"/>
      <c r="C208" s="44" t="s">
        <v>130</v>
      </c>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1"/>
    </row>
    <row r="209" spans="1:30" ht="35.25" customHeight="1">
      <c r="A209" s="51"/>
      <c r="B209" s="312"/>
      <c r="C209" s="44" t="s">
        <v>131</v>
      </c>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1"/>
    </row>
    <row r="210" spans="1:30" ht="15" customHeight="1">
      <c r="A210" s="315">
        <v>16</v>
      </c>
      <c r="B210" s="304" t="s">
        <v>145</v>
      </c>
      <c r="C210" s="22" t="s">
        <v>127</v>
      </c>
      <c r="D210" s="13">
        <v>99</v>
      </c>
      <c r="E210" s="13">
        <v>112</v>
      </c>
      <c r="F210" s="13">
        <v>158</v>
      </c>
      <c r="G210" s="13">
        <v>149</v>
      </c>
      <c r="H210" s="13">
        <v>143</v>
      </c>
      <c r="I210" s="13">
        <v>123</v>
      </c>
      <c r="J210" s="13">
        <v>342</v>
      </c>
      <c r="K210" s="13">
        <v>217</v>
      </c>
      <c r="L210" s="13">
        <v>641</v>
      </c>
      <c r="M210" s="13">
        <v>1023</v>
      </c>
      <c r="N210" s="13">
        <v>77</v>
      </c>
      <c r="O210" s="13">
        <v>71</v>
      </c>
      <c r="P210" s="13">
        <v>151</v>
      </c>
      <c r="Q210" s="13">
        <v>127</v>
      </c>
      <c r="R210" s="13">
        <v>151</v>
      </c>
      <c r="S210" s="13">
        <v>155</v>
      </c>
      <c r="T210" s="13">
        <v>139</v>
      </c>
      <c r="U210" s="13">
        <v>114</v>
      </c>
      <c r="V210" s="13">
        <v>95</v>
      </c>
      <c r="W210" s="13">
        <v>121</v>
      </c>
      <c r="X210" s="13">
        <v>119</v>
      </c>
      <c r="Y210" s="13">
        <v>147</v>
      </c>
      <c r="Z210" s="13">
        <v>77</v>
      </c>
      <c r="AA210" s="13">
        <v>148</v>
      </c>
      <c r="AB210" s="13">
        <v>334</v>
      </c>
      <c r="AC210" s="13">
        <v>148</v>
      </c>
      <c r="AD210" s="21"/>
    </row>
    <row r="211" spans="1:30">
      <c r="A211" s="315"/>
      <c r="B211" s="301"/>
      <c r="C211" s="14" t="s">
        <v>128</v>
      </c>
      <c r="D211" s="13">
        <v>50</v>
      </c>
      <c r="E211" s="13">
        <v>35</v>
      </c>
      <c r="F211" s="13">
        <v>48</v>
      </c>
      <c r="G211" s="13">
        <v>105</v>
      </c>
      <c r="H211" s="13">
        <v>16</v>
      </c>
      <c r="I211" s="13">
        <v>135</v>
      </c>
      <c r="J211" s="13">
        <v>3</v>
      </c>
      <c r="K211" s="13">
        <v>63</v>
      </c>
      <c r="L211" s="13">
        <v>273</v>
      </c>
      <c r="M211" s="13">
        <v>964</v>
      </c>
      <c r="N211" s="13">
        <v>47</v>
      </c>
      <c r="O211" s="13">
        <v>60</v>
      </c>
      <c r="P211" s="13">
        <v>1</v>
      </c>
      <c r="Q211" s="13">
        <v>53</v>
      </c>
      <c r="R211" s="13">
        <v>153</v>
      </c>
      <c r="S211" s="13">
        <v>37</v>
      </c>
      <c r="T211" s="13">
        <v>8</v>
      </c>
      <c r="U211" s="13">
        <v>83</v>
      </c>
      <c r="V211" s="13">
        <v>38</v>
      </c>
      <c r="W211" s="13">
        <v>9</v>
      </c>
      <c r="X211" s="13">
        <v>64</v>
      </c>
      <c r="Y211" s="13">
        <v>0</v>
      </c>
      <c r="Z211" s="13">
        <v>85</v>
      </c>
      <c r="AA211" s="13">
        <v>20</v>
      </c>
      <c r="AB211" s="13">
        <v>347</v>
      </c>
      <c r="AC211" s="13">
        <v>33</v>
      </c>
      <c r="AD211" s="21"/>
    </row>
    <row r="212" spans="1:30">
      <c r="A212" s="315"/>
      <c r="B212" s="301"/>
      <c r="C212" s="14" t="s">
        <v>129</v>
      </c>
      <c r="D212" s="13">
        <v>5</v>
      </c>
      <c r="E212" s="13">
        <v>3</v>
      </c>
      <c r="F212" s="13">
        <v>3</v>
      </c>
      <c r="G212" s="13">
        <v>40</v>
      </c>
      <c r="H212" s="13">
        <v>3</v>
      </c>
      <c r="I212" s="13">
        <v>46</v>
      </c>
      <c r="J212" s="13">
        <v>5</v>
      </c>
      <c r="K212" s="13">
        <v>6</v>
      </c>
      <c r="L212" s="13">
        <v>86</v>
      </c>
      <c r="M212" s="13">
        <v>209</v>
      </c>
      <c r="N212" s="13">
        <v>15</v>
      </c>
      <c r="O212" s="13">
        <v>8</v>
      </c>
      <c r="P212" s="13">
        <v>0</v>
      </c>
      <c r="Q212" s="13">
        <v>19</v>
      </c>
      <c r="R212" s="13">
        <v>83</v>
      </c>
      <c r="S212" s="13">
        <v>4</v>
      </c>
      <c r="T212" s="13">
        <v>0</v>
      </c>
      <c r="U212" s="13">
        <v>28</v>
      </c>
      <c r="V212" s="13">
        <v>8</v>
      </c>
      <c r="W212" s="13">
        <v>0</v>
      </c>
      <c r="X212" s="13">
        <v>6</v>
      </c>
      <c r="Y212" s="13">
        <v>0</v>
      </c>
      <c r="Z212" s="13">
        <v>105</v>
      </c>
      <c r="AA212" s="13">
        <v>0</v>
      </c>
      <c r="AB212" s="13">
        <v>127</v>
      </c>
      <c r="AC212" s="13">
        <v>11</v>
      </c>
      <c r="AD212" s="21"/>
    </row>
    <row r="213" spans="1:30" ht="30">
      <c r="A213" s="315"/>
      <c r="B213" s="301"/>
      <c r="C213" s="14" t="s">
        <v>130</v>
      </c>
      <c r="D213" s="13">
        <v>1</v>
      </c>
      <c r="E213" s="13">
        <v>1</v>
      </c>
      <c r="F213" s="13">
        <v>8</v>
      </c>
      <c r="G213" s="13">
        <v>21</v>
      </c>
      <c r="H213" s="13">
        <v>1</v>
      </c>
      <c r="I213" s="13">
        <v>18</v>
      </c>
      <c r="J213" s="13">
        <v>2</v>
      </c>
      <c r="K213" s="13">
        <v>6</v>
      </c>
      <c r="L213" s="13">
        <v>38</v>
      </c>
      <c r="M213" s="13">
        <v>118</v>
      </c>
      <c r="N213" s="13">
        <v>4</v>
      </c>
      <c r="O213" s="13">
        <v>8</v>
      </c>
      <c r="P213" s="13">
        <v>0</v>
      </c>
      <c r="Q213" s="13">
        <v>3</v>
      </c>
      <c r="R213" s="13">
        <v>35</v>
      </c>
      <c r="S213" s="13">
        <v>1</v>
      </c>
      <c r="T213" s="13">
        <v>2</v>
      </c>
      <c r="U213" s="13">
        <v>16</v>
      </c>
      <c r="V213" s="13">
        <v>4</v>
      </c>
      <c r="W213" s="13">
        <v>0</v>
      </c>
      <c r="X213" s="13">
        <v>6</v>
      </c>
      <c r="Y213" s="13">
        <v>0</v>
      </c>
      <c r="Z213" s="13">
        <v>20</v>
      </c>
      <c r="AA213" s="13">
        <v>0</v>
      </c>
      <c r="AB213" s="13">
        <v>64</v>
      </c>
      <c r="AC213" s="13">
        <v>10</v>
      </c>
      <c r="AD213" s="21"/>
    </row>
    <row r="214" spans="1:30">
      <c r="A214" s="315"/>
      <c r="B214" s="301"/>
      <c r="C214" s="14" t="s">
        <v>131</v>
      </c>
      <c r="D214" s="13">
        <v>4</v>
      </c>
      <c r="E214" s="13">
        <v>0</v>
      </c>
      <c r="F214" s="13">
        <v>2</v>
      </c>
      <c r="G214" s="13">
        <v>15</v>
      </c>
      <c r="H214" s="13">
        <v>2</v>
      </c>
      <c r="I214" s="13">
        <v>6</v>
      </c>
      <c r="J214" s="13">
        <v>0</v>
      </c>
      <c r="K214" s="13">
        <v>6</v>
      </c>
      <c r="L214" s="13">
        <v>14</v>
      </c>
      <c r="M214" s="13">
        <v>78</v>
      </c>
      <c r="N214" s="13">
        <v>4</v>
      </c>
      <c r="O214" s="13">
        <v>1</v>
      </c>
      <c r="P214" s="13">
        <v>0</v>
      </c>
      <c r="Q214" s="13">
        <v>5</v>
      </c>
      <c r="R214" s="13">
        <v>16</v>
      </c>
      <c r="S214" s="13">
        <v>4</v>
      </c>
      <c r="T214" s="13">
        <v>1</v>
      </c>
      <c r="U214" s="13">
        <v>7</v>
      </c>
      <c r="V214" s="13">
        <v>5</v>
      </c>
      <c r="W214" s="13">
        <v>2</v>
      </c>
      <c r="X214" s="13">
        <v>4</v>
      </c>
      <c r="Y214" s="13">
        <v>0</v>
      </c>
      <c r="Z214" s="13">
        <v>8</v>
      </c>
      <c r="AA214" s="13">
        <v>1</v>
      </c>
      <c r="AB214" s="13">
        <v>22</v>
      </c>
      <c r="AC214" s="13">
        <v>2</v>
      </c>
      <c r="AD214" s="21"/>
    </row>
    <row r="215" spans="1:30" ht="60">
      <c r="A215" s="315"/>
      <c r="B215" s="301"/>
      <c r="C215" s="24" t="s">
        <v>146</v>
      </c>
      <c r="D215" s="13">
        <v>3</v>
      </c>
      <c r="E215" s="13">
        <v>2</v>
      </c>
      <c r="F215" s="13">
        <v>2</v>
      </c>
      <c r="G215" s="13">
        <v>10</v>
      </c>
      <c r="H215" s="13">
        <v>0</v>
      </c>
      <c r="I215" s="13">
        <v>4</v>
      </c>
      <c r="J215" s="13">
        <v>0</v>
      </c>
      <c r="K215" s="13">
        <v>3</v>
      </c>
      <c r="L215" s="13">
        <v>10</v>
      </c>
      <c r="M215" s="13">
        <v>62</v>
      </c>
      <c r="N215" s="13">
        <v>5</v>
      </c>
      <c r="O215" s="13">
        <v>11</v>
      </c>
      <c r="P215" s="13">
        <v>0</v>
      </c>
      <c r="Q215" s="13">
        <v>3</v>
      </c>
      <c r="R215" s="13">
        <v>10</v>
      </c>
      <c r="S215" s="13">
        <v>5</v>
      </c>
      <c r="T215" s="13">
        <v>3</v>
      </c>
      <c r="U215" s="13">
        <v>10</v>
      </c>
      <c r="V215" s="13">
        <v>2</v>
      </c>
      <c r="W215" s="13">
        <v>0</v>
      </c>
      <c r="X215" s="13">
        <v>4</v>
      </c>
      <c r="Y215" s="13">
        <v>0</v>
      </c>
      <c r="Z215" s="13">
        <v>3</v>
      </c>
      <c r="AA215" s="13">
        <v>1</v>
      </c>
      <c r="AB215" s="13">
        <v>12</v>
      </c>
      <c r="AC215" s="13">
        <v>2</v>
      </c>
      <c r="AD215" s="21"/>
    </row>
    <row r="216" spans="1:30" ht="45" customHeight="1">
      <c r="A216" s="302">
        <v>17</v>
      </c>
      <c r="B216" s="303" t="s">
        <v>147</v>
      </c>
      <c r="C216" s="12" t="s">
        <v>148</v>
      </c>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1"/>
    </row>
    <row r="217" spans="1:30" ht="45">
      <c r="A217" s="302"/>
      <c r="B217" s="303"/>
      <c r="C217" s="14" t="s">
        <v>149</v>
      </c>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1"/>
    </row>
    <row r="218" spans="1:30" ht="30">
      <c r="A218" s="302"/>
      <c r="B218" s="303"/>
      <c r="C218" s="14" t="s">
        <v>150</v>
      </c>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1"/>
    </row>
    <row r="219" spans="1:30">
      <c r="A219" s="302"/>
      <c r="B219" s="303"/>
      <c r="C219" s="14" t="s">
        <v>151</v>
      </c>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1"/>
    </row>
    <row r="220" spans="1:30">
      <c r="A220" s="302"/>
      <c r="B220" s="303"/>
      <c r="C220" s="24" t="s">
        <v>152</v>
      </c>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1"/>
    </row>
    <row r="221" spans="1:30" ht="15" customHeight="1">
      <c r="A221" s="302">
        <v>18</v>
      </c>
      <c r="B221" s="303" t="s">
        <v>153</v>
      </c>
      <c r="C221" s="12" t="s">
        <v>127</v>
      </c>
      <c r="D221" s="13">
        <v>107</v>
      </c>
      <c r="E221" s="13">
        <v>107</v>
      </c>
      <c r="F221" s="13">
        <v>151</v>
      </c>
      <c r="G221" s="13">
        <v>158</v>
      </c>
      <c r="H221" s="13">
        <v>149</v>
      </c>
      <c r="I221" s="13">
        <v>137</v>
      </c>
      <c r="J221" s="13">
        <v>342</v>
      </c>
      <c r="K221" s="13">
        <v>199</v>
      </c>
      <c r="L221" s="13">
        <v>637</v>
      </c>
      <c r="M221" s="13">
        <v>1009</v>
      </c>
      <c r="N221" s="13">
        <v>76</v>
      </c>
      <c r="O221" s="13">
        <v>75</v>
      </c>
      <c r="P221" s="13">
        <v>151</v>
      </c>
      <c r="Q221" s="13">
        <v>132</v>
      </c>
      <c r="R221" s="13">
        <v>158</v>
      </c>
      <c r="S221" s="13">
        <v>155</v>
      </c>
      <c r="T221" s="13">
        <v>128</v>
      </c>
      <c r="U221" s="13">
        <v>108</v>
      </c>
      <c r="V221" s="13">
        <v>93</v>
      </c>
      <c r="W221" s="13">
        <v>117</v>
      </c>
      <c r="X221" s="13">
        <v>110</v>
      </c>
      <c r="Y221" s="13">
        <v>147</v>
      </c>
      <c r="Z221" s="13">
        <v>104</v>
      </c>
      <c r="AA221" s="13">
        <v>147</v>
      </c>
      <c r="AB221" s="13">
        <v>323</v>
      </c>
      <c r="AC221" s="13">
        <v>149</v>
      </c>
      <c r="AD221" s="21"/>
    </row>
    <row r="222" spans="1:30">
      <c r="A222" s="302"/>
      <c r="B222" s="303"/>
      <c r="C222" s="14" t="s">
        <v>128</v>
      </c>
      <c r="D222" s="13">
        <v>38</v>
      </c>
      <c r="E222" s="13">
        <v>28</v>
      </c>
      <c r="F222" s="13">
        <v>44</v>
      </c>
      <c r="G222" s="13">
        <v>117</v>
      </c>
      <c r="H222" s="13">
        <v>9</v>
      </c>
      <c r="I222" s="13">
        <v>141</v>
      </c>
      <c r="J222" s="13">
        <v>6</v>
      </c>
      <c r="K222" s="13">
        <v>68</v>
      </c>
      <c r="L222" s="13">
        <v>293</v>
      </c>
      <c r="M222" s="13">
        <v>1000</v>
      </c>
      <c r="N222" s="13">
        <v>48</v>
      </c>
      <c r="O222" s="13">
        <v>61</v>
      </c>
      <c r="P222" s="13">
        <v>1</v>
      </c>
      <c r="Q222" s="13">
        <v>43</v>
      </c>
      <c r="R222" s="13">
        <v>166</v>
      </c>
      <c r="S222" s="13">
        <v>30</v>
      </c>
      <c r="T222" s="13">
        <v>4</v>
      </c>
      <c r="U222" s="13">
        <v>80</v>
      </c>
      <c r="V222" s="13">
        <v>41</v>
      </c>
      <c r="W222" s="13">
        <v>11</v>
      </c>
      <c r="X222" s="13">
        <v>61</v>
      </c>
      <c r="Y222" s="13">
        <v>0</v>
      </c>
      <c r="Z222" s="13">
        <v>109</v>
      </c>
      <c r="AA222" s="13">
        <v>20</v>
      </c>
      <c r="AB222" s="13">
        <v>370</v>
      </c>
      <c r="AC222" s="13">
        <v>28</v>
      </c>
      <c r="AD222" s="21"/>
    </row>
    <row r="223" spans="1:30">
      <c r="A223" s="302"/>
      <c r="B223" s="303"/>
      <c r="C223" s="14" t="s">
        <v>129</v>
      </c>
      <c r="D223" s="13">
        <v>2</v>
      </c>
      <c r="E223" s="13">
        <v>3</v>
      </c>
      <c r="F223" s="13">
        <v>4</v>
      </c>
      <c r="G223" s="13">
        <v>17</v>
      </c>
      <c r="H223" s="13">
        <v>0</v>
      </c>
      <c r="I223" s="13">
        <v>25</v>
      </c>
      <c r="J223" s="13">
        <v>2</v>
      </c>
      <c r="K223" s="13">
        <v>4</v>
      </c>
      <c r="L223" s="13">
        <v>54</v>
      </c>
      <c r="M223" s="13">
        <v>147</v>
      </c>
      <c r="N223" s="13">
        <v>4</v>
      </c>
      <c r="O223" s="13">
        <v>3</v>
      </c>
      <c r="P223" s="13">
        <v>0</v>
      </c>
      <c r="Q223" s="13">
        <v>15</v>
      </c>
      <c r="R223" s="13">
        <v>39</v>
      </c>
      <c r="S223" s="13">
        <v>6</v>
      </c>
      <c r="T223" s="13">
        <v>0</v>
      </c>
      <c r="U223" s="13">
        <v>21</v>
      </c>
      <c r="V223" s="13">
        <v>9</v>
      </c>
      <c r="W223" s="13">
        <v>1</v>
      </c>
      <c r="X223" s="13">
        <v>5</v>
      </c>
      <c r="Y223" s="13">
        <v>0</v>
      </c>
      <c r="Z223" s="13">
        <v>48</v>
      </c>
      <c r="AA223" s="13">
        <v>0</v>
      </c>
      <c r="AB223" s="13">
        <v>70</v>
      </c>
      <c r="AC223" s="13">
        <v>6</v>
      </c>
      <c r="AD223" s="21"/>
    </row>
    <row r="224" spans="1:30" ht="30">
      <c r="A224" s="302"/>
      <c r="B224" s="303"/>
      <c r="C224" s="14" t="s">
        <v>130</v>
      </c>
      <c r="D224" s="13">
        <v>2</v>
      </c>
      <c r="E224" s="13">
        <v>2</v>
      </c>
      <c r="F224" s="13">
        <v>2</v>
      </c>
      <c r="G224" s="13">
        <v>10</v>
      </c>
      <c r="H224" s="13">
        <v>0</v>
      </c>
      <c r="I224" s="13">
        <v>7</v>
      </c>
      <c r="J224" s="13">
        <v>0</v>
      </c>
      <c r="K224" s="13">
        <v>7</v>
      </c>
      <c r="L224" s="13">
        <v>22</v>
      </c>
      <c r="M224" s="13">
        <v>76</v>
      </c>
      <c r="N224" s="13">
        <v>1</v>
      </c>
      <c r="O224" s="13">
        <v>2</v>
      </c>
      <c r="P224" s="13">
        <v>0</v>
      </c>
      <c r="Q224" s="13">
        <v>3</v>
      </c>
      <c r="R224" s="13">
        <v>25</v>
      </c>
      <c r="S224" s="13">
        <v>1</v>
      </c>
      <c r="T224" s="13">
        <v>0</v>
      </c>
      <c r="U224" s="13">
        <v>6</v>
      </c>
      <c r="V224" s="13">
        <v>3</v>
      </c>
      <c r="W224" s="13">
        <v>1</v>
      </c>
      <c r="X224" s="13">
        <v>4</v>
      </c>
      <c r="Y224" s="13">
        <v>0</v>
      </c>
      <c r="Z224" s="13">
        <v>12</v>
      </c>
      <c r="AA224" s="13">
        <v>1</v>
      </c>
      <c r="AB224" s="13">
        <v>53</v>
      </c>
      <c r="AC224" s="13">
        <v>8</v>
      </c>
      <c r="AD224" s="21"/>
    </row>
    <row r="225" spans="1:30">
      <c r="A225" s="302"/>
      <c r="B225" s="303"/>
      <c r="C225" s="14" t="s">
        <v>131</v>
      </c>
      <c r="D225" s="13">
        <v>7</v>
      </c>
      <c r="E225" s="13">
        <v>1</v>
      </c>
      <c r="F225" s="13">
        <v>6</v>
      </c>
      <c r="G225" s="13">
        <v>21</v>
      </c>
      <c r="H225" s="13">
        <v>2</v>
      </c>
      <c r="I225" s="13">
        <v>12</v>
      </c>
      <c r="J225" s="13">
        <v>0</v>
      </c>
      <c r="K225" s="13">
        <v>9</v>
      </c>
      <c r="L225" s="13">
        <v>21</v>
      </c>
      <c r="M225" s="13">
        <v>115</v>
      </c>
      <c r="N225" s="13">
        <v>4</v>
      </c>
      <c r="O225" s="13">
        <v>4</v>
      </c>
      <c r="P225" s="13">
        <v>0</v>
      </c>
      <c r="Q225" s="13">
        <v>6</v>
      </c>
      <c r="R225" s="13">
        <v>34</v>
      </c>
      <c r="S225" s="13">
        <v>4</v>
      </c>
      <c r="T225" s="13">
        <v>4</v>
      </c>
      <c r="U225" s="13">
        <v>11</v>
      </c>
      <c r="V225" s="13">
        <v>3</v>
      </c>
      <c r="W225" s="13">
        <v>2</v>
      </c>
      <c r="X225" s="13">
        <v>11</v>
      </c>
      <c r="Y225" s="13">
        <v>0</v>
      </c>
      <c r="Z225" s="13">
        <v>14</v>
      </c>
      <c r="AA225" s="13">
        <v>1</v>
      </c>
      <c r="AB225" s="13">
        <v>51</v>
      </c>
      <c r="AC225" s="13">
        <v>5</v>
      </c>
      <c r="AD225" s="21"/>
    </row>
    <row r="226" spans="1:30" ht="60">
      <c r="A226" s="302"/>
      <c r="B226" s="303"/>
      <c r="C226" s="24" t="s">
        <v>154</v>
      </c>
      <c r="D226" s="13">
        <v>6</v>
      </c>
      <c r="E226" s="13">
        <v>12</v>
      </c>
      <c r="F226" s="13">
        <v>14</v>
      </c>
      <c r="G226" s="13">
        <v>17</v>
      </c>
      <c r="H226" s="13">
        <v>5</v>
      </c>
      <c r="I226" s="13">
        <v>10</v>
      </c>
      <c r="J226" s="13">
        <v>2</v>
      </c>
      <c r="K226" s="13">
        <v>14</v>
      </c>
      <c r="L226" s="13">
        <v>35</v>
      </c>
      <c r="M226" s="13">
        <v>107</v>
      </c>
      <c r="N226" s="13">
        <v>19</v>
      </c>
      <c r="O226" s="13">
        <v>14</v>
      </c>
      <c r="P226" s="13">
        <v>0</v>
      </c>
      <c r="Q226" s="13">
        <v>11</v>
      </c>
      <c r="R226" s="13">
        <v>26</v>
      </c>
      <c r="S226" s="13">
        <v>10</v>
      </c>
      <c r="T226" s="13">
        <v>17</v>
      </c>
      <c r="U226" s="13">
        <v>32</v>
      </c>
      <c r="V226" s="13">
        <v>3</v>
      </c>
      <c r="W226" s="13">
        <v>0</v>
      </c>
      <c r="X226" s="13">
        <v>12</v>
      </c>
      <c r="Y226" s="13">
        <v>0</v>
      </c>
      <c r="Z226" s="13">
        <v>11</v>
      </c>
      <c r="AA226" s="13">
        <v>1</v>
      </c>
      <c r="AB226" s="13">
        <v>38</v>
      </c>
      <c r="AC226" s="13">
        <v>10</v>
      </c>
      <c r="AD226" s="21"/>
    </row>
    <row r="227" spans="1:30" ht="15" customHeight="1">
      <c r="A227" s="302">
        <v>19</v>
      </c>
      <c r="B227" s="303" t="s">
        <v>155</v>
      </c>
      <c r="C227" s="35" t="s">
        <v>156</v>
      </c>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1"/>
    </row>
    <row r="228" spans="1:30" ht="30">
      <c r="A228" s="302"/>
      <c r="B228" s="303"/>
      <c r="C228" s="36" t="s">
        <v>157</v>
      </c>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1"/>
    </row>
    <row r="229" spans="1:30">
      <c r="A229" s="302"/>
      <c r="B229" s="303"/>
      <c r="C229" s="36" t="s">
        <v>158</v>
      </c>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1"/>
    </row>
    <row r="230" spans="1:30">
      <c r="A230" s="302"/>
      <c r="B230" s="303"/>
      <c r="C230" s="52" t="s">
        <v>159</v>
      </c>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1"/>
    </row>
    <row r="231" spans="1:30" ht="30.75" customHeight="1">
      <c r="A231" s="53">
        <v>20</v>
      </c>
      <c r="B231" s="316" t="s">
        <v>160</v>
      </c>
      <c r="C231" s="54" t="s">
        <v>161</v>
      </c>
      <c r="D231" s="55"/>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1"/>
    </row>
    <row r="232" spans="1:30" ht="31.5">
      <c r="A232" s="56"/>
      <c r="B232" s="316"/>
      <c r="C232" s="54" t="s">
        <v>162</v>
      </c>
      <c r="D232" s="55"/>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1"/>
    </row>
    <row r="233" spans="1:30" ht="15.75">
      <c r="A233" s="56"/>
      <c r="B233" s="316"/>
      <c r="C233" s="54" t="s">
        <v>163</v>
      </c>
      <c r="D233" s="55"/>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1"/>
    </row>
    <row r="234" spans="1:30" ht="31.5">
      <c r="A234" s="56"/>
      <c r="B234" s="316"/>
      <c r="C234" s="54" t="s">
        <v>164</v>
      </c>
      <c r="D234" s="55"/>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1"/>
    </row>
    <row r="235" spans="1:30" ht="31.5">
      <c r="A235" s="56"/>
      <c r="B235" s="316"/>
      <c r="C235" s="54" t="s">
        <v>165</v>
      </c>
      <c r="D235" s="55"/>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1"/>
    </row>
    <row r="236" spans="1:30" ht="15.75">
      <c r="A236" s="56"/>
      <c r="B236" s="316"/>
      <c r="C236" s="54" t="s">
        <v>166</v>
      </c>
      <c r="D236" s="55"/>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1"/>
    </row>
    <row r="237" spans="1:30" ht="31.5">
      <c r="A237" s="56"/>
      <c r="B237" s="316"/>
      <c r="C237" s="54" t="s">
        <v>167</v>
      </c>
      <c r="D237" s="55"/>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1"/>
    </row>
    <row r="238" spans="1:30" ht="31.5">
      <c r="A238" s="56"/>
      <c r="B238" s="316"/>
      <c r="C238" s="54" t="s">
        <v>168</v>
      </c>
      <c r="D238" s="55"/>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1"/>
    </row>
    <row r="239" spans="1:30" ht="31.5">
      <c r="A239" s="56"/>
      <c r="B239" s="316"/>
      <c r="C239" s="54" t="s">
        <v>169</v>
      </c>
      <c r="D239" s="55"/>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1"/>
    </row>
    <row r="240" spans="1:30" ht="31.5">
      <c r="A240" s="56"/>
      <c r="B240" s="316"/>
      <c r="C240" s="54" t="s">
        <v>170</v>
      </c>
      <c r="D240" s="55"/>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1"/>
    </row>
    <row r="241" spans="1:30" ht="63">
      <c r="A241" s="56"/>
      <c r="B241" s="316"/>
      <c r="C241" s="54" t="s">
        <v>171</v>
      </c>
      <c r="D241" s="55"/>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1"/>
    </row>
    <row r="242" spans="1:30" ht="47.25">
      <c r="A242" s="56"/>
      <c r="B242" s="316"/>
      <c r="C242" s="54" t="s">
        <v>172</v>
      </c>
      <c r="D242" s="55"/>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1"/>
    </row>
    <row r="243" spans="1:30" ht="78.75">
      <c r="B243" s="316"/>
      <c r="C243" s="54" t="s">
        <v>173</v>
      </c>
      <c r="D243" s="55"/>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1"/>
    </row>
    <row r="244" spans="1:30" ht="63">
      <c r="B244" s="316"/>
      <c r="C244" s="54" t="s">
        <v>174</v>
      </c>
      <c r="D244" s="55"/>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1"/>
    </row>
    <row r="245" spans="1:30" ht="47.25">
      <c r="B245" s="316"/>
      <c r="C245" s="54" t="s">
        <v>175</v>
      </c>
      <c r="D245" s="55"/>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1"/>
    </row>
    <row r="246" spans="1:30" ht="63">
      <c r="A246" s="56"/>
      <c r="B246" s="316"/>
      <c r="C246" s="54" t="s">
        <v>176</v>
      </c>
      <c r="D246" s="55"/>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1"/>
    </row>
    <row r="247" spans="1:30" ht="78.75">
      <c r="A247" s="56"/>
      <c r="B247" s="316"/>
      <c r="C247" s="54" t="s">
        <v>177</v>
      </c>
      <c r="D247" s="55"/>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1"/>
    </row>
    <row r="248" spans="1:30" ht="47.25">
      <c r="A248" s="56"/>
      <c r="B248" s="316"/>
      <c r="C248" s="54" t="s">
        <v>178</v>
      </c>
      <c r="D248" s="55"/>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1"/>
    </row>
    <row r="249" spans="1:30" ht="31.5">
      <c r="A249" s="56"/>
      <c r="B249" s="316"/>
      <c r="C249" s="54" t="s">
        <v>179</v>
      </c>
      <c r="D249" s="55"/>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1"/>
    </row>
    <row r="250" spans="1:30" ht="47.25">
      <c r="A250" s="56"/>
      <c r="B250" s="316"/>
      <c r="C250" s="54" t="s">
        <v>180</v>
      </c>
      <c r="D250" s="55"/>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1"/>
    </row>
    <row r="251" spans="1:30" ht="47.25">
      <c r="A251" s="56"/>
      <c r="B251" s="316"/>
      <c r="C251" s="54" t="s">
        <v>181</v>
      </c>
      <c r="D251" s="55"/>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1"/>
    </row>
    <row r="252" spans="1:30" ht="31.5">
      <c r="A252" s="56"/>
      <c r="B252" s="316"/>
      <c r="C252" s="54" t="s">
        <v>182</v>
      </c>
      <c r="D252" s="55"/>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1"/>
    </row>
    <row r="253" spans="1:30" ht="31.5">
      <c r="A253" s="56"/>
      <c r="B253" s="316"/>
      <c r="C253" s="54" t="s">
        <v>183</v>
      </c>
      <c r="D253" s="55"/>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1"/>
    </row>
    <row r="254" spans="1:30" ht="31.5">
      <c r="A254" s="56"/>
      <c r="B254" s="316"/>
      <c r="C254" s="54" t="s">
        <v>184</v>
      </c>
      <c r="D254" s="55"/>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1"/>
    </row>
    <row r="255" spans="1:30" ht="31.5">
      <c r="A255" s="56"/>
      <c r="B255" s="316"/>
      <c r="C255" s="54" t="s">
        <v>185</v>
      </c>
      <c r="D255" s="55"/>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1"/>
    </row>
    <row r="256" spans="1:30" ht="31.5">
      <c r="A256" s="56"/>
      <c r="B256" s="316"/>
      <c r="C256" s="54" t="s">
        <v>186</v>
      </c>
      <c r="D256" s="55"/>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1"/>
    </row>
    <row r="257" spans="1:30" ht="78.75">
      <c r="A257" s="56"/>
      <c r="B257" s="316"/>
      <c r="C257" s="54" t="s">
        <v>187</v>
      </c>
      <c r="D257" s="55"/>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1"/>
    </row>
    <row r="258" spans="1:30" ht="31.5">
      <c r="A258" s="56"/>
      <c r="B258" s="316"/>
      <c r="C258" s="54" t="s">
        <v>188</v>
      </c>
      <c r="D258" s="55"/>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1"/>
    </row>
    <row r="259" spans="1:30" ht="31.5">
      <c r="A259" s="56"/>
      <c r="B259" s="316"/>
      <c r="C259" s="54" t="s">
        <v>189</v>
      </c>
      <c r="D259" s="55"/>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1"/>
    </row>
    <row r="260" spans="1:30" ht="31.5">
      <c r="A260" s="56"/>
      <c r="B260" s="316"/>
      <c r="C260" s="54" t="s">
        <v>190</v>
      </c>
      <c r="D260" s="55"/>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1"/>
    </row>
    <row r="261" spans="1:30" ht="31.5">
      <c r="A261" s="56"/>
      <c r="B261" s="316"/>
      <c r="C261" s="54" t="s">
        <v>191</v>
      </c>
      <c r="D261" s="55"/>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1"/>
    </row>
    <row r="262" spans="1:30" ht="63">
      <c r="A262" s="56"/>
      <c r="B262" s="316"/>
      <c r="C262" s="54" t="s">
        <v>192</v>
      </c>
      <c r="D262" s="55"/>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1"/>
    </row>
    <row r="263" spans="1:30" ht="31.5">
      <c r="A263" s="56"/>
      <c r="B263" s="316"/>
      <c r="C263" s="54" t="s">
        <v>193</v>
      </c>
      <c r="D263" s="55"/>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1"/>
    </row>
    <row r="264" spans="1:30" ht="15.75">
      <c r="A264" s="56"/>
      <c r="B264" s="316"/>
      <c r="C264" s="54" t="s">
        <v>194</v>
      </c>
      <c r="D264" s="55"/>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1"/>
    </row>
    <row r="265" spans="1:30" ht="31.5">
      <c r="A265" s="56"/>
      <c r="B265" s="316"/>
      <c r="C265" s="54" t="s">
        <v>195</v>
      </c>
      <c r="D265" s="55"/>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1"/>
    </row>
    <row r="266" spans="1:30" ht="63">
      <c r="A266" s="56"/>
      <c r="B266" s="316"/>
      <c r="C266" s="54" t="s">
        <v>196</v>
      </c>
      <c r="D266" s="55"/>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1"/>
    </row>
    <row r="267" spans="1:30" ht="47.25">
      <c r="A267" s="56"/>
      <c r="B267" s="316"/>
      <c r="C267" s="54" t="s">
        <v>197</v>
      </c>
      <c r="D267" s="55"/>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1"/>
    </row>
    <row r="268" spans="1:30" ht="31.5">
      <c r="A268" s="56"/>
      <c r="B268" s="316"/>
      <c r="C268" s="54" t="s">
        <v>198</v>
      </c>
      <c r="D268" s="55"/>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1"/>
    </row>
    <row r="269" spans="1:30" ht="31.5">
      <c r="A269" s="56"/>
      <c r="B269" s="316"/>
      <c r="C269" s="54" t="s">
        <v>199</v>
      </c>
      <c r="D269" s="55"/>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1"/>
    </row>
    <row r="270" spans="1:30" ht="31.5">
      <c r="A270" s="56"/>
      <c r="B270" s="317"/>
      <c r="C270" s="54" t="s">
        <v>200</v>
      </c>
      <c r="D270" s="55"/>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1"/>
    </row>
    <row r="271" spans="1:30" ht="15.75">
      <c r="A271" s="56"/>
      <c r="B271" s="318" t="s">
        <v>201</v>
      </c>
      <c r="C271" s="57" t="s">
        <v>127</v>
      </c>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1"/>
    </row>
    <row r="272" spans="1:30" ht="31.5">
      <c r="A272" s="56"/>
      <c r="B272" s="319"/>
      <c r="C272" s="57" t="s">
        <v>128</v>
      </c>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1"/>
    </row>
    <row r="273" spans="1:30" ht="15.75">
      <c r="A273" s="56"/>
      <c r="B273" s="320"/>
      <c r="C273" s="57" t="s">
        <v>129</v>
      </c>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1"/>
    </row>
    <row r="274" spans="1:30" ht="31.5">
      <c r="A274" s="56"/>
      <c r="B274" s="321"/>
      <c r="C274" s="57" t="s">
        <v>130</v>
      </c>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1"/>
    </row>
    <row r="275" spans="1:30" ht="31.5">
      <c r="A275" s="56"/>
      <c r="B275" s="322"/>
      <c r="C275" s="57" t="s">
        <v>131</v>
      </c>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1"/>
    </row>
    <row r="276" spans="1:30" ht="15.75">
      <c r="A276" s="56"/>
      <c r="B276" s="318" t="s">
        <v>202</v>
      </c>
      <c r="C276" s="57" t="s">
        <v>127</v>
      </c>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1"/>
    </row>
    <row r="277" spans="1:30" ht="31.5">
      <c r="A277" s="56"/>
      <c r="B277" s="319"/>
      <c r="C277" s="57" t="s">
        <v>128</v>
      </c>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1"/>
    </row>
    <row r="278" spans="1:30" ht="15.75">
      <c r="A278" s="56"/>
      <c r="B278" s="320"/>
      <c r="C278" s="57" t="s">
        <v>129</v>
      </c>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1"/>
    </row>
    <row r="279" spans="1:30" ht="31.5">
      <c r="A279" s="56"/>
      <c r="B279" s="321"/>
      <c r="C279" s="57" t="s">
        <v>130</v>
      </c>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1"/>
    </row>
    <row r="280" spans="1:30" ht="31.5">
      <c r="A280" s="56"/>
      <c r="B280" s="322"/>
      <c r="C280" s="57" t="s">
        <v>131</v>
      </c>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1"/>
    </row>
    <row r="281" spans="1:30" ht="15.75">
      <c r="A281" s="56"/>
      <c r="B281" s="318" t="s">
        <v>203</v>
      </c>
      <c r="C281" s="57" t="s">
        <v>127</v>
      </c>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1"/>
    </row>
    <row r="282" spans="1:30" ht="31.5">
      <c r="A282" s="56"/>
      <c r="B282" s="319"/>
      <c r="C282" s="57" t="s">
        <v>128</v>
      </c>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1"/>
    </row>
    <row r="283" spans="1:30" ht="15.75">
      <c r="A283" s="56"/>
      <c r="B283" s="320"/>
      <c r="C283" s="57" t="s">
        <v>129</v>
      </c>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1"/>
    </row>
    <row r="284" spans="1:30" ht="31.5">
      <c r="A284" s="56"/>
      <c r="B284" s="321"/>
      <c r="C284" s="57" t="s">
        <v>130</v>
      </c>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1"/>
    </row>
    <row r="285" spans="1:30" ht="31.5">
      <c r="A285" s="56"/>
      <c r="B285" s="322"/>
      <c r="C285" s="57" t="s">
        <v>131</v>
      </c>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1"/>
    </row>
    <row r="286" spans="1:30" ht="15.75">
      <c r="A286" s="56"/>
      <c r="B286" s="318" t="s">
        <v>204</v>
      </c>
      <c r="C286" s="57" t="s">
        <v>127</v>
      </c>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1"/>
    </row>
    <row r="287" spans="1:30" ht="31.5">
      <c r="A287" s="56"/>
      <c r="B287" s="319"/>
      <c r="C287" s="57" t="s">
        <v>128</v>
      </c>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1"/>
    </row>
    <row r="288" spans="1:30" ht="15.75">
      <c r="A288" s="56"/>
      <c r="B288" s="320"/>
      <c r="C288" s="57" t="s">
        <v>129</v>
      </c>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1"/>
    </row>
    <row r="289" spans="1:30" ht="31.5">
      <c r="A289" s="56"/>
      <c r="B289" s="321"/>
      <c r="C289" s="57" t="s">
        <v>130</v>
      </c>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1"/>
    </row>
    <row r="290" spans="1:30" ht="31.5">
      <c r="A290" s="56"/>
      <c r="B290" s="322"/>
      <c r="C290" s="57" t="s">
        <v>131</v>
      </c>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1"/>
    </row>
    <row r="291" spans="1:30" ht="15.75">
      <c r="A291" s="56"/>
      <c r="B291" s="318" t="s">
        <v>205</v>
      </c>
      <c r="C291" s="57" t="s">
        <v>127</v>
      </c>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1"/>
    </row>
    <row r="292" spans="1:30" ht="31.5">
      <c r="A292" s="56"/>
      <c r="B292" s="319"/>
      <c r="C292" s="57" t="s">
        <v>128</v>
      </c>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1"/>
    </row>
    <row r="293" spans="1:30" ht="15.75">
      <c r="A293" s="56"/>
      <c r="B293" s="320"/>
      <c r="C293" s="57" t="s">
        <v>129</v>
      </c>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1"/>
    </row>
    <row r="294" spans="1:30" ht="31.5">
      <c r="A294" s="56"/>
      <c r="B294" s="321"/>
      <c r="C294" s="57" t="s">
        <v>130</v>
      </c>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1"/>
    </row>
    <row r="295" spans="1:30" ht="31.5">
      <c r="A295" s="56"/>
      <c r="B295" s="322"/>
      <c r="C295" s="57" t="s">
        <v>131</v>
      </c>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1"/>
    </row>
    <row r="296" spans="1:30" ht="15.75">
      <c r="A296" s="56"/>
      <c r="B296" s="318" t="s">
        <v>206</v>
      </c>
      <c r="C296" s="57" t="s">
        <v>127</v>
      </c>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1"/>
    </row>
    <row r="297" spans="1:30" ht="31.5">
      <c r="A297" s="56"/>
      <c r="B297" s="319"/>
      <c r="C297" s="57" t="s">
        <v>128</v>
      </c>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1"/>
    </row>
    <row r="298" spans="1:30" ht="15.75">
      <c r="A298" s="56"/>
      <c r="B298" s="320"/>
      <c r="C298" s="57" t="s">
        <v>129</v>
      </c>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1"/>
    </row>
    <row r="299" spans="1:30" ht="31.5">
      <c r="A299" s="56"/>
      <c r="B299" s="321"/>
      <c r="C299" s="57" t="s">
        <v>130</v>
      </c>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1"/>
    </row>
    <row r="300" spans="1:30" ht="31.5">
      <c r="A300" s="56"/>
      <c r="B300" s="322"/>
      <c r="C300" s="57" t="s">
        <v>131</v>
      </c>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1"/>
    </row>
    <row r="301" spans="1:30" ht="15.75">
      <c r="A301" s="56"/>
      <c r="B301" s="318" t="s">
        <v>207</v>
      </c>
      <c r="C301" s="57" t="s">
        <v>127</v>
      </c>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1"/>
    </row>
    <row r="302" spans="1:30" ht="31.5">
      <c r="A302" s="56"/>
      <c r="B302" s="319"/>
      <c r="C302" s="57" t="s">
        <v>128</v>
      </c>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1"/>
    </row>
    <row r="303" spans="1:30" ht="15.75">
      <c r="A303" s="56"/>
      <c r="B303" s="320"/>
      <c r="C303" s="57" t="s">
        <v>129</v>
      </c>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1"/>
    </row>
    <row r="304" spans="1:30" ht="31.5">
      <c r="A304" s="56"/>
      <c r="B304" s="321"/>
      <c r="C304" s="57" t="s">
        <v>130</v>
      </c>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1"/>
    </row>
    <row r="305" spans="1:30" ht="31.5">
      <c r="A305" s="56"/>
      <c r="B305" s="322"/>
      <c r="C305" s="57" t="s">
        <v>131</v>
      </c>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1"/>
    </row>
    <row r="306" spans="1:30" ht="15.75">
      <c r="A306" s="56"/>
      <c r="B306" s="318" t="s">
        <v>208</v>
      </c>
      <c r="C306" s="57" t="s">
        <v>127</v>
      </c>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1"/>
    </row>
    <row r="307" spans="1:30" ht="31.5">
      <c r="A307" s="56"/>
      <c r="B307" s="319"/>
      <c r="C307" s="57" t="s">
        <v>128</v>
      </c>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1"/>
    </row>
    <row r="308" spans="1:30" ht="15.75">
      <c r="A308" s="56"/>
      <c r="B308" s="320"/>
      <c r="C308" s="57" t="s">
        <v>129</v>
      </c>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1"/>
    </row>
    <row r="309" spans="1:30" ht="31.5">
      <c r="A309" s="56"/>
      <c r="B309" s="321"/>
      <c r="C309" s="57" t="s">
        <v>130</v>
      </c>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1"/>
    </row>
    <row r="310" spans="1:30" ht="31.5">
      <c r="A310" s="56"/>
      <c r="B310" s="322"/>
      <c r="C310" s="57" t="s">
        <v>131</v>
      </c>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1"/>
    </row>
    <row r="311" spans="1:30" ht="15.75">
      <c r="A311" s="56"/>
      <c r="B311" s="318" t="s">
        <v>209</v>
      </c>
      <c r="C311" s="57" t="s">
        <v>127</v>
      </c>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1"/>
    </row>
    <row r="312" spans="1:30" ht="31.5">
      <c r="A312" s="56"/>
      <c r="B312" s="319"/>
      <c r="C312" s="57" t="s">
        <v>128</v>
      </c>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1"/>
    </row>
    <row r="313" spans="1:30" ht="15.75">
      <c r="A313" s="56"/>
      <c r="B313" s="320"/>
      <c r="C313" s="57" t="s">
        <v>129</v>
      </c>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1"/>
    </row>
    <row r="314" spans="1:30" ht="31.5">
      <c r="A314" s="56"/>
      <c r="B314" s="321"/>
      <c r="C314" s="57" t="s">
        <v>130</v>
      </c>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1"/>
    </row>
    <row r="315" spans="1:30" ht="31.5">
      <c r="A315" s="56"/>
      <c r="B315" s="322"/>
      <c r="C315" s="57" t="s">
        <v>131</v>
      </c>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1"/>
    </row>
    <row r="316" spans="1:30" ht="15.75">
      <c r="A316" s="56"/>
      <c r="B316" s="318" t="s">
        <v>210</v>
      </c>
      <c r="C316" s="57" t="s">
        <v>127</v>
      </c>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1"/>
    </row>
    <row r="317" spans="1:30" ht="31.5">
      <c r="A317" s="56"/>
      <c r="B317" s="319"/>
      <c r="C317" s="57" t="s">
        <v>128</v>
      </c>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1"/>
    </row>
    <row r="318" spans="1:30" ht="15.75">
      <c r="A318" s="56"/>
      <c r="B318" s="320"/>
      <c r="C318" s="57" t="s">
        <v>129</v>
      </c>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1"/>
    </row>
    <row r="319" spans="1:30" ht="31.5">
      <c r="A319" s="56"/>
      <c r="B319" s="321"/>
      <c r="C319" s="57" t="s">
        <v>130</v>
      </c>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1"/>
    </row>
    <row r="320" spans="1:30" ht="31.5">
      <c r="A320" s="56"/>
      <c r="B320" s="322"/>
      <c r="C320" s="57" t="s">
        <v>131</v>
      </c>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1"/>
    </row>
    <row r="321" spans="1:30" ht="15.75">
      <c r="A321" s="56"/>
      <c r="B321" s="318" t="s">
        <v>211</v>
      </c>
      <c r="C321" s="57" t="s">
        <v>127</v>
      </c>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1"/>
    </row>
    <row r="322" spans="1:30" ht="31.5">
      <c r="A322" s="56"/>
      <c r="B322" s="319"/>
      <c r="C322" s="57" t="s">
        <v>128</v>
      </c>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1"/>
    </row>
    <row r="323" spans="1:30" ht="15.75">
      <c r="A323" s="56"/>
      <c r="B323" s="320"/>
      <c r="C323" s="57" t="s">
        <v>129</v>
      </c>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1"/>
    </row>
    <row r="324" spans="1:30" ht="31.5">
      <c r="A324" s="56"/>
      <c r="B324" s="321"/>
      <c r="C324" s="57" t="s">
        <v>130</v>
      </c>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1"/>
    </row>
    <row r="325" spans="1:30" ht="31.5">
      <c r="A325" s="56"/>
      <c r="B325" s="322"/>
      <c r="C325" s="57" t="s">
        <v>131</v>
      </c>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1"/>
    </row>
    <row r="326" spans="1:30" ht="15.75">
      <c r="A326" s="56"/>
      <c r="B326" s="318" t="s">
        <v>212</v>
      </c>
      <c r="C326" s="57" t="s">
        <v>127</v>
      </c>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1"/>
    </row>
    <row r="327" spans="1:30" ht="31.5">
      <c r="A327" s="56"/>
      <c r="B327" s="319"/>
      <c r="C327" s="57" t="s">
        <v>128</v>
      </c>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1"/>
    </row>
    <row r="328" spans="1:30" ht="15.75">
      <c r="A328" s="56"/>
      <c r="B328" s="320"/>
      <c r="C328" s="57" t="s">
        <v>129</v>
      </c>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1"/>
    </row>
    <row r="329" spans="1:30" ht="31.5">
      <c r="A329" s="56"/>
      <c r="B329" s="321"/>
      <c r="C329" s="57" t="s">
        <v>130</v>
      </c>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1"/>
    </row>
    <row r="330" spans="1:30" ht="31.5">
      <c r="A330" s="56"/>
      <c r="B330" s="322"/>
      <c r="C330" s="57" t="s">
        <v>131</v>
      </c>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1"/>
    </row>
    <row r="331" spans="1:30" ht="15.75">
      <c r="A331" s="56"/>
      <c r="B331" s="318" t="s">
        <v>212</v>
      </c>
      <c r="C331" s="57" t="s">
        <v>127</v>
      </c>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1"/>
    </row>
    <row r="332" spans="1:30" ht="31.5">
      <c r="A332" s="56"/>
      <c r="B332" s="319"/>
      <c r="C332" s="57" t="s">
        <v>128</v>
      </c>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1"/>
    </row>
    <row r="333" spans="1:30" ht="15.75">
      <c r="A333" s="56"/>
      <c r="B333" s="320"/>
      <c r="C333" s="57" t="s">
        <v>129</v>
      </c>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1"/>
    </row>
    <row r="334" spans="1:30" ht="31.5">
      <c r="A334" s="56"/>
      <c r="B334" s="321"/>
      <c r="C334" s="57" t="s">
        <v>130</v>
      </c>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1"/>
    </row>
    <row r="335" spans="1:30" ht="31.5">
      <c r="A335" s="56"/>
      <c r="B335" s="322"/>
      <c r="C335" s="57" t="s">
        <v>131</v>
      </c>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1"/>
    </row>
    <row r="336" spans="1:30" ht="15.75">
      <c r="A336" s="56"/>
      <c r="B336" s="318" t="s">
        <v>213</v>
      </c>
      <c r="C336" s="57" t="s">
        <v>127</v>
      </c>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1"/>
    </row>
    <row r="337" spans="1:30" ht="31.5">
      <c r="A337" s="56"/>
      <c r="B337" s="319"/>
      <c r="C337" s="57" t="s">
        <v>128</v>
      </c>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1"/>
    </row>
    <row r="338" spans="1:30" ht="15.75">
      <c r="A338" s="56"/>
      <c r="B338" s="320"/>
      <c r="C338" s="57" t="s">
        <v>129</v>
      </c>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1"/>
    </row>
    <row r="339" spans="1:30" ht="31.5">
      <c r="A339" s="56"/>
      <c r="B339" s="321"/>
      <c r="C339" s="57" t="s">
        <v>130</v>
      </c>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1"/>
    </row>
    <row r="340" spans="1:30" ht="31.5">
      <c r="A340" s="56"/>
      <c r="B340" s="322"/>
      <c r="C340" s="57" t="s">
        <v>131</v>
      </c>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1"/>
    </row>
    <row r="341" spans="1:30" ht="15.75">
      <c r="A341" s="56"/>
      <c r="B341" s="318" t="s">
        <v>214</v>
      </c>
      <c r="C341" s="57" t="s">
        <v>127</v>
      </c>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1"/>
    </row>
    <row r="342" spans="1:30" ht="31.5">
      <c r="A342" s="56"/>
      <c r="B342" s="319"/>
      <c r="C342" s="57" t="s">
        <v>128</v>
      </c>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1"/>
    </row>
    <row r="343" spans="1:30" ht="15.75">
      <c r="A343" s="56"/>
      <c r="B343" s="320"/>
      <c r="C343" s="57" t="s">
        <v>129</v>
      </c>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1"/>
    </row>
    <row r="344" spans="1:30" ht="31.5">
      <c r="A344" s="56"/>
      <c r="B344" s="321"/>
      <c r="C344" s="57" t="s">
        <v>130</v>
      </c>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1"/>
    </row>
    <row r="345" spans="1:30" ht="31.5">
      <c r="A345" s="56"/>
      <c r="B345" s="322"/>
      <c r="C345" s="57" t="s">
        <v>131</v>
      </c>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1"/>
    </row>
    <row r="346" spans="1:30" ht="15.75">
      <c r="A346" s="56"/>
      <c r="B346" s="318" t="s">
        <v>215</v>
      </c>
      <c r="C346" s="57" t="s">
        <v>127</v>
      </c>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1"/>
    </row>
    <row r="347" spans="1:30" ht="31.5">
      <c r="A347" s="56"/>
      <c r="B347" s="319"/>
      <c r="C347" s="57" t="s">
        <v>128</v>
      </c>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1"/>
    </row>
    <row r="348" spans="1:30" ht="15.75">
      <c r="A348" s="56"/>
      <c r="B348" s="320"/>
      <c r="C348" s="57" t="s">
        <v>129</v>
      </c>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1"/>
    </row>
    <row r="349" spans="1:30" ht="31.5">
      <c r="A349" s="56"/>
      <c r="B349" s="321"/>
      <c r="C349" s="57" t="s">
        <v>130</v>
      </c>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1"/>
    </row>
    <row r="350" spans="1:30" ht="31.5">
      <c r="A350" s="56"/>
      <c r="B350" s="322"/>
      <c r="C350" s="57" t="s">
        <v>131</v>
      </c>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1"/>
    </row>
    <row r="351" spans="1:30" ht="15.75">
      <c r="A351" s="56"/>
      <c r="B351" s="318" t="s">
        <v>216</v>
      </c>
      <c r="C351" s="57" t="s">
        <v>127</v>
      </c>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1"/>
    </row>
    <row r="352" spans="1:30" ht="31.5">
      <c r="A352" s="56"/>
      <c r="B352" s="319"/>
      <c r="C352" s="57" t="s">
        <v>128</v>
      </c>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1"/>
    </row>
    <row r="353" spans="1:30" ht="15.75">
      <c r="A353" s="56"/>
      <c r="B353" s="320"/>
      <c r="C353" s="57" t="s">
        <v>129</v>
      </c>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1"/>
    </row>
    <row r="354" spans="1:30" ht="31.5">
      <c r="A354" s="56"/>
      <c r="B354" s="321"/>
      <c r="C354" s="57" t="s">
        <v>130</v>
      </c>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1"/>
    </row>
    <row r="355" spans="1:30" ht="31.5">
      <c r="A355" s="56"/>
      <c r="B355" s="322"/>
      <c r="C355" s="57" t="s">
        <v>131</v>
      </c>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1"/>
    </row>
    <row r="356" spans="1:30" ht="15.75">
      <c r="A356" s="56"/>
      <c r="B356" s="318" t="s">
        <v>217</v>
      </c>
      <c r="C356" s="57" t="s">
        <v>127</v>
      </c>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1"/>
    </row>
    <row r="357" spans="1:30" ht="31.5">
      <c r="A357" s="56"/>
      <c r="B357" s="319"/>
      <c r="C357" s="57" t="s">
        <v>128</v>
      </c>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1"/>
    </row>
    <row r="358" spans="1:30" ht="15.75">
      <c r="A358" s="56"/>
      <c r="B358" s="320"/>
      <c r="C358" s="57" t="s">
        <v>129</v>
      </c>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1"/>
    </row>
    <row r="359" spans="1:30" ht="31.5">
      <c r="A359" s="56"/>
      <c r="B359" s="321"/>
      <c r="C359" s="57" t="s">
        <v>130</v>
      </c>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1"/>
    </row>
    <row r="360" spans="1:30" ht="31.5">
      <c r="A360" s="56"/>
      <c r="B360" s="322"/>
      <c r="C360" s="57" t="s">
        <v>131</v>
      </c>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1"/>
    </row>
    <row r="361" spans="1:30" ht="15.75">
      <c r="A361" s="56"/>
      <c r="B361" s="318" t="s">
        <v>218</v>
      </c>
      <c r="C361" s="57" t="s">
        <v>127</v>
      </c>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1"/>
    </row>
    <row r="362" spans="1:30" ht="31.5">
      <c r="A362" s="56"/>
      <c r="B362" s="319"/>
      <c r="C362" s="57" t="s">
        <v>128</v>
      </c>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1"/>
    </row>
    <row r="363" spans="1:30" ht="15.75">
      <c r="A363" s="56"/>
      <c r="B363" s="320"/>
      <c r="C363" s="57" t="s">
        <v>129</v>
      </c>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1"/>
    </row>
    <row r="364" spans="1:30" ht="31.5">
      <c r="A364" s="56"/>
      <c r="B364" s="321"/>
      <c r="C364" s="57" t="s">
        <v>130</v>
      </c>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1"/>
    </row>
    <row r="365" spans="1:30" ht="31.5">
      <c r="A365" s="56"/>
      <c r="B365" s="322"/>
      <c r="C365" s="57" t="s">
        <v>131</v>
      </c>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1"/>
    </row>
    <row r="366" spans="1:30" ht="15.75">
      <c r="A366" s="56"/>
      <c r="B366" s="318" t="s">
        <v>219</v>
      </c>
      <c r="C366" s="57" t="s">
        <v>127</v>
      </c>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1"/>
    </row>
    <row r="367" spans="1:30" ht="31.5">
      <c r="A367" s="56"/>
      <c r="B367" s="319"/>
      <c r="C367" s="57" t="s">
        <v>128</v>
      </c>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1"/>
    </row>
    <row r="368" spans="1:30" ht="15.75">
      <c r="A368" s="56"/>
      <c r="B368" s="320"/>
      <c r="C368" s="57" t="s">
        <v>129</v>
      </c>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1"/>
    </row>
    <row r="369" spans="1:30" ht="31.5">
      <c r="A369" s="56"/>
      <c r="B369" s="321"/>
      <c r="C369" s="57" t="s">
        <v>130</v>
      </c>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1"/>
    </row>
    <row r="370" spans="1:30" ht="31.5">
      <c r="A370" s="56"/>
      <c r="B370" s="322"/>
      <c r="C370" s="57" t="s">
        <v>131</v>
      </c>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1"/>
    </row>
    <row r="371" spans="1:30" ht="15.75">
      <c r="A371" s="56"/>
      <c r="B371" s="318" t="s">
        <v>220</v>
      </c>
      <c r="C371" s="57" t="s">
        <v>127</v>
      </c>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1"/>
    </row>
    <row r="372" spans="1:30" ht="31.5">
      <c r="A372" s="56"/>
      <c r="B372" s="319"/>
      <c r="C372" s="57" t="s">
        <v>128</v>
      </c>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1"/>
    </row>
    <row r="373" spans="1:30" ht="15.75">
      <c r="A373" s="56"/>
      <c r="B373" s="320"/>
      <c r="C373" s="57" t="s">
        <v>129</v>
      </c>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1"/>
    </row>
    <row r="374" spans="1:30" ht="31.5">
      <c r="A374" s="56"/>
      <c r="B374" s="321"/>
      <c r="C374" s="57" t="s">
        <v>130</v>
      </c>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1"/>
    </row>
    <row r="375" spans="1:30" ht="31.5">
      <c r="A375" s="56"/>
      <c r="B375" s="322"/>
      <c r="C375" s="57" t="s">
        <v>131</v>
      </c>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1"/>
    </row>
    <row r="376" spans="1:30" ht="15.75">
      <c r="A376" s="56"/>
      <c r="B376" s="318" t="s">
        <v>221</v>
      </c>
      <c r="C376" s="57" t="s">
        <v>127</v>
      </c>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1"/>
    </row>
    <row r="377" spans="1:30" ht="31.5">
      <c r="A377" s="56"/>
      <c r="B377" s="319"/>
      <c r="C377" s="57" t="s">
        <v>128</v>
      </c>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1"/>
    </row>
    <row r="378" spans="1:30" ht="15.75">
      <c r="A378" s="56"/>
      <c r="B378" s="320"/>
      <c r="C378" s="57" t="s">
        <v>129</v>
      </c>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1"/>
    </row>
    <row r="379" spans="1:30" ht="31.5">
      <c r="A379" s="56"/>
      <c r="B379" s="321"/>
      <c r="C379" s="57" t="s">
        <v>130</v>
      </c>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1"/>
    </row>
    <row r="380" spans="1:30" ht="31.5">
      <c r="A380" s="56"/>
      <c r="B380" s="322"/>
      <c r="C380" s="57" t="s">
        <v>131</v>
      </c>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1"/>
    </row>
    <row r="381" spans="1:30" ht="15.75">
      <c r="A381" s="56"/>
      <c r="B381" s="318" t="s">
        <v>222</v>
      </c>
      <c r="C381" s="57" t="s">
        <v>127</v>
      </c>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1"/>
    </row>
    <row r="382" spans="1:30" ht="31.5">
      <c r="A382" s="56"/>
      <c r="B382" s="319"/>
      <c r="C382" s="57" t="s">
        <v>128</v>
      </c>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1"/>
    </row>
    <row r="383" spans="1:30" ht="15.75">
      <c r="A383" s="56"/>
      <c r="B383" s="320"/>
      <c r="C383" s="57" t="s">
        <v>129</v>
      </c>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1"/>
    </row>
    <row r="384" spans="1:30" ht="31.5">
      <c r="A384" s="56"/>
      <c r="B384" s="321"/>
      <c r="C384" s="57" t="s">
        <v>130</v>
      </c>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1"/>
    </row>
    <row r="385" spans="1:30" ht="31.5">
      <c r="A385" s="56"/>
      <c r="B385" s="322"/>
      <c r="C385" s="57" t="s">
        <v>131</v>
      </c>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1"/>
    </row>
    <row r="386" spans="1:30" ht="15.75">
      <c r="A386" s="56"/>
      <c r="B386" s="318" t="s">
        <v>223</v>
      </c>
      <c r="C386" s="57" t="s">
        <v>127</v>
      </c>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1"/>
    </row>
    <row r="387" spans="1:30" ht="31.5">
      <c r="A387" s="56"/>
      <c r="B387" s="319"/>
      <c r="C387" s="57" t="s">
        <v>128</v>
      </c>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1"/>
    </row>
    <row r="388" spans="1:30" ht="15.75">
      <c r="A388" s="56"/>
      <c r="B388" s="320"/>
      <c r="C388" s="57" t="s">
        <v>129</v>
      </c>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1"/>
    </row>
    <row r="389" spans="1:30" ht="31.5">
      <c r="A389" s="56"/>
      <c r="B389" s="321"/>
      <c r="C389" s="57" t="s">
        <v>130</v>
      </c>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1"/>
    </row>
    <row r="390" spans="1:30" ht="31.5">
      <c r="A390" s="56"/>
      <c r="B390" s="322"/>
      <c r="C390" s="57" t="s">
        <v>131</v>
      </c>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1"/>
    </row>
    <row r="391" spans="1:30" ht="15.75">
      <c r="A391" s="56"/>
      <c r="B391" s="318" t="s">
        <v>224</v>
      </c>
      <c r="C391" s="57" t="s">
        <v>127</v>
      </c>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1"/>
    </row>
    <row r="392" spans="1:30" ht="31.5">
      <c r="A392" s="56"/>
      <c r="B392" s="319"/>
      <c r="C392" s="57" t="s">
        <v>128</v>
      </c>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1"/>
    </row>
    <row r="393" spans="1:30" ht="15.75">
      <c r="A393" s="56"/>
      <c r="B393" s="320"/>
      <c r="C393" s="57" t="s">
        <v>129</v>
      </c>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1"/>
    </row>
    <row r="394" spans="1:30" ht="31.5">
      <c r="A394" s="56"/>
      <c r="B394" s="321"/>
      <c r="C394" s="57" t="s">
        <v>130</v>
      </c>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1"/>
    </row>
    <row r="395" spans="1:30" ht="31.5">
      <c r="A395" s="56"/>
      <c r="B395" s="322"/>
      <c r="C395" s="57" t="s">
        <v>131</v>
      </c>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1"/>
    </row>
    <row r="396" spans="1:30" ht="15.75">
      <c r="A396" s="56"/>
      <c r="B396" s="318" t="s">
        <v>225</v>
      </c>
      <c r="C396" s="57" t="s">
        <v>127</v>
      </c>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1"/>
    </row>
    <row r="397" spans="1:30" ht="31.5">
      <c r="A397" s="56"/>
      <c r="B397" s="319"/>
      <c r="C397" s="57" t="s">
        <v>128</v>
      </c>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1"/>
    </row>
    <row r="398" spans="1:30" ht="15.75">
      <c r="A398" s="56"/>
      <c r="B398" s="320"/>
      <c r="C398" s="57" t="s">
        <v>129</v>
      </c>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1"/>
    </row>
    <row r="399" spans="1:30" ht="31.5">
      <c r="A399" s="56"/>
      <c r="B399" s="321"/>
      <c r="C399" s="57" t="s">
        <v>130</v>
      </c>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1"/>
    </row>
    <row r="400" spans="1:30" ht="31.5">
      <c r="A400" s="56"/>
      <c r="B400" s="322"/>
      <c r="C400" s="57" t="s">
        <v>131</v>
      </c>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1"/>
    </row>
    <row r="401" spans="1:30" ht="15.75">
      <c r="A401" s="56"/>
      <c r="B401" s="318" t="s">
        <v>226</v>
      </c>
      <c r="C401" s="57" t="s">
        <v>127</v>
      </c>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1"/>
    </row>
    <row r="402" spans="1:30" ht="31.5">
      <c r="A402" s="56"/>
      <c r="B402" s="319"/>
      <c r="C402" s="57" t="s">
        <v>128</v>
      </c>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1"/>
    </row>
    <row r="403" spans="1:30" ht="15.75">
      <c r="A403" s="56"/>
      <c r="B403" s="320"/>
      <c r="C403" s="57" t="s">
        <v>129</v>
      </c>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1"/>
    </row>
    <row r="404" spans="1:30" ht="31.5">
      <c r="A404" s="56"/>
      <c r="B404" s="321"/>
      <c r="C404" s="57" t="s">
        <v>130</v>
      </c>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1"/>
    </row>
    <row r="405" spans="1:30" ht="31.5">
      <c r="A405" s="56"/>
      <c r="B405" s="322"/>
      <c r="C405" s="57" t="s">
        <v>131</v>
      </c>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1"/>
    </row>
    <row r="406" spans="1:30" ht="15.75">
      <c r="A406" s="56"/>
      <c r="B406" s="318" t="s">
        <v>227</v>
      </c>
      <c r="C406" s="57" t="s">
        <v>127</v>
      </c>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1"/>
    </row>
    <row r="407" spans="1:30" ht="31.5">
      <c r="A407" s="56"/>
      <c r="B407" s="319"/>
      <c r="C407" s="57" t="s">
        <v>128</v>
      </c>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1"/>
    </row>
    <row r="408" spans="1:30" ht="15.75">
      <c r="A408" s="56"/>
      <c r="B408" s="320"/>
      <c r="C408" s="57" t="s">
        <v>129</v>
      </c>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1"/>
    </row>
    <row r="409" spans="1:30" ht="31.5">
      <c r="A409" s="56"/>
      <c r="B409" s="321"/>
      <c r="C409" s="57" t="s">
        <v>130</v>
      </c>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1"/>
    </row>
    <row r="410" spans="1:30" ht="31.5">
      <c r="A410" s="56"/>
      <c r="B410" s="322"/>
      <c r="C410" s="57" t="s">
        <v>131</v>
      </c>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1"/>
    </row>
    <row r="411" spans="1:30" ht="15.75">
      <c r="A411" s="56"/>
      <c r="B411" s="318" t="s">
        <v>227</v>
      </c>
      <c r="C411" s="57" t="s">
        <v>127</v>
      </c>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1"/>
    </row>
    <row r="412" spans="1:30" ht="31.5">
      <c r="A412" s="56"/>
      <c r="B412" s="319"/>
      <c r="C412" s="57" t="s">
        <v>128</v>
      </c>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1"/>
    </row>
    <row r="413" spans="1:30" ht="15.75">
      <c r="A413" s="56"/>
      <c r="B413" s="320"/>
      <c r="C413" s="57" t="s">
        <v>129</v>
      </c>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1"/>
    </row>
    <row r="414" spans="1:30" ht="31.5">
      <c r="A414" s="56"/>
      <c r="B414" s="321"/>
      <c r="C414" s="57" t="s">
        <v>130</v>
      </c>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1"/>
    </row>
    <row r="415" spans="1:30" ht="31.5">
      <c r="A415" s="56"/>
      <c r="B415" s="322"/>
      <c r="C415" s="57" t="s">
        <v>131</v>
      </c>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1"/>
    </row>
    <row r="416" spans="1:30" ht="15.75">
      <c r="A416" s="56"/>
      <c r="B416" s="318" t="s">
        <v>228</v>
      </c>
      <c r="C416" s="57" t="s">
        <v>127</v>
      </c>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1"/>
    </row>
    <row r="417" spans="1:30" ht="31.5">
      <c r="A417" s="56"/>
      <c r="B417" s="319"/>
      <c r="C417" s="57" t="s">
        <v>128</v>
      </c>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1"/>
    </row>
    <row r="418" spans="1:30" ht="15.75">
      <c r="A418" s="56"/>
      <c r="B418" s="320"/>
      <c r="C418" s="57" t="s">
        <v>129</v>
      </c>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1"/>
    </row>
    <row r="419" spans="1:30" ht="31.5">
      <c r="A419" s="56"/>
      <c r="B419" s="321"/>
      <c r="C419" s="57" t="s">
        <v>130</v>
      </c>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1"/>
    </row>
    <row r="420" spans="1:30" ht="31.5">
      <c r="A420" s="56"/>
      <c r="B420" s="322"/>
      <c r="C420" s="57" t="s">
        <v>131</v>
      </c>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1"/>
    </row>
    <row r="421" spans="1:30" ht="15.75">
      <c r="A421" s="56"/>
      <c r="B421" s="318" t="s">
        <v>229</v>
      </c>
      <c r="C421" s="57" t="s">
        <v>127</v>
      </c>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1"/>
    </row>
    <row r="422" spans="1:30" ht="31.5">
      <c r="A422" s="56"/>
      <c r="B422" s="319"/>
      <c r="C422" s="57" t="s">
        <v>128</v>
      </c>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1"/>
    </row>
    <row r="423" spans="1:30" ht="15.75">
      <c r="A423" s="56"/>
      <c r="B423" s="320"/>
      <c r="C423" s="57" t="s">
        <v>129</v>
      </c>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1"/>
    </row>
    <row r="424" spans="1:30" ht="31.5">
      <c r="A424" s="56"/>
      <c r="B424" s="321"/>
      <c r="C424" s="57" t="s">
        <v>130</v>
      </c>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1"/>
    </row>
    <row r="425" spans="1:30" ht="31.5">
      <c r="A425" s="56"/>
      <c r="B425" s="322"/>
      <c r="C425" s="57" t="s">
        <v>131</v>
      </c>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1"/>
    </row>
    <row r="426" spans="1:30" ht="15.75">
      <c r="A426" s="56"/>
      <c r="B426" s="318" t="s">
        <v>230</v>
      </c>
      <c r="C426" s="57" t="s">
        <v>127</v>
      </c>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1"/>
    </row>
    <row r="427" spans="1:30" ht="31.5">
      <c r="A427" s="56"/>
      <c r="B427" s="319"/>
      <c r="C427" s="57" t="s">
        <v>128</v>
      </c>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1"/>
    </row>
    <row r="428" spans="1:30" ht="15.75">
      <c r="A428" s="56"/>
      <c r="B428" s="320"/>
      <c r="C428" s="57" t="s">
        <v>129</v>
      </c>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1"/>
    </row>
    <row r="429" spans="1:30" ht="31.5">
      <c r="A429" s="56"/>
      <c r="B429" s="321"/>
      <c r="C429" s="57" t="s">
        <v>130</v>
      </c>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1"/>
    </row>
    <row r="430" spans="1:30" ht="31.5">
      <c r="A430" s="56"/>
      <c r="B430" s="322"/>
      <c r="C430" s="57" t="s">
        <v>131</v>
      </c>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1"/>
    </row>
    <row r="431" spans="1:30" ht="15.75">
      <c r="A431" s="56"/>
      <c r="B431" s="318" t="s">
        <v>231</v>
      </c>
      <c r="C431" s="57" t="s">
        <v>127</v>
      </c>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1"/>
    </row>
    <row r="432" spans="1:30" ht="31.5">
      <c r="A432" s="56"/>
      <c r="B432" s="319"/>
      <c r="C432" s="57" t="s">
        <v>128</v>
      </c>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1"/>
    </row>
    <row r="433" spans="1:30" ht="15.75">
      <c r="A433" s="56"/>
      <c r="B433" s="320"/>
      <c r="C433" s="57" t="s">
        <v>129</v>
      </c>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1"/>
    </row>
    <row r="434" spans="1:30" ht="31.5">
      <c r="A434" s="56"/>
      <c r="B434" s="321"/>
      <c r="C434" s="57" t="s">
        <v>130</v>
      </c>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1"/>
    </row>
    <row r="435" spans="1:30" ht="31.5">
      <c r="A435" s="56"/>
      <c r="B435" s="322"/>
      <c r="C435" s="57" t="s">
        <v>131</v>
      </c>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1"/>
    </row>
    <row r="436" spans="1:30" ht="15.75">
      <c r="A436" s="56"/>
      <c r="B436" s="318" t="s">
        <v>232</v>
      </c>
      <c r="C436" s="57" t="s">
        <v>127</v>
      </c>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1"/>
    </row>
    <row r="437" spans="1:30" ht="31.5">
      <c r="A437" s="56"/>
      <c r="B437" s="319"/>
      <c r="C437" s="57" t="s">
        <v>128</v>
      </c>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1"/>
    </row>
    <row r="438" spans="1:30" ht="15.75">
      <c r="A438" s="56"/>
      <c r="B438" s="320"/>
      <c r="C438" s="57" t="s">
        <v>129</v>
      </c>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1"/>
    </row>
    <row r="439" spans="1:30" ht="31.5">
      <c r="A439" s="56"/>
      <c r="B439" s="321"/>
      <c r="C439" s="57" t="s">
        <v>130</v>
      </c>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1"/>
    </row>
    <row r="440" spans="1:30" ht="31.5">
      <c r="A440" s="56"/>
      <c r="B440" s="322"/>
      <c r="C440" s="57" t="s">
        <v>131</v>
      </c>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1"/>
    </row>
    <row r="441" spans="1:30" ht="15.75">
      <c r="A441" s="56"/>
      <c r="B441" s="318" t="s">
        <v>233</v>
      </c>
      <c r="C441" s="57" t="s">
        <v>127</v>
      </c>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1"/>
    </row>
    <row r="442" spans="1:30" ht="31.5">
      <c r="A442" s="56"/>
      <c r="B442" s="319"/>
      <c r="C442" s="57" t="s">
        <v>128</v>
      </c>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1"/>
    </row>
    <row r="443" spans="1:30" ht="15.75">
      <c r="A443" s="56"/>
      <c r="B443" s="320"/>
      <c r="C443" s="57" t="s">
        <v>129</v>
      </c>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1"/>
    </row>
    <row r="444" spans="1:30" ht="31.5">
      <c r="A444" s="56"/>
      <c r="B444" s="321"/>
      <c r="C444" s="57" t="s">
        <v>130</v>
      </c>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1"/>
    </row>
    <row r="445" spans="1:30" ht="31.5">
      <c r="A445" s="56"/>
      <c r="B445" s="322"/>
      <c r="C445" s="57" t="s">
        <v>131</v>
      </c>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1"/>
    </row>
    <row r="446" spans="1:30" ht="15.75">
      <c r="A446" s="56"/>
      <c r="B446" s="318" t="s">
        <v>234</v>
      </c>
      <c r="C446" s="57" t="s">
        <v>235</v>
      </c>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1"/>
    </row>
    <row r="447" spans="1:30" ht="15.75">
      <c r="A447" s="56"/>
      <c r="B447" s="319"/>
      <c r="C447" s="57" t="s">
        <v>236</v>
      </c>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1"/>
    </row>
    <row r="448" spans="1:30" ht="15.75">
      <c r="A448" s="56"/>
      <c r="B448" s="320"/>
      <c r="C448" s="57" t="s">
        <v>129</v>
      </c>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1"/>
    </row>
    <row r="449" spans="1:30" ht="31.5">
      <c r="A449" s="56"/>
      <c r="B449" s="321"/>
      <c r="C449" s="57" t="s">
        <v>130</v>
      </c>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1"/>
    </row>
    <row r="450" spans="1:30" ht="31.5">
      <c r="A450" s="56"/>
      <c r="B450" s="322"/>
      <c r="C450" s="57" t="s">
        <v>131</v>
      </c>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1"/>
    </row>
    <row r="451" spans="1:30" ht="15.75">
      <c r="A451" s="56"/>
      <c r="B451" s="318" t="s">
        <v>237</v>
      </c>
      <c r="C451" s="57" t="s">
        <v>127</v>
      </c>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1"/>
    </row>
    <row r="452" spans="1:30" ht="31.5">
      <c r="A452" s="56"/>
      <c r="B452" s="319"/>
      <c r="C452" s="57" t="s">
        <v>128</v>
      </c>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1"/>
    </row>
    <row r="453" spans="1:30" ht="15.75">
      <c r="A453" s="56"/>
      <c r="B453" s="320"/>
      <c r="C453" s="57" t="s">
        <v>129</v>
      </c>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1"/>
    </row>
    <row r="454" spans="1:30" ht="31.5">
      <c r="A454" s="56"/>
      <c r="B454" s="321"/>
      <c r="C454" s="57" t="s">
        <v>130</v>
      </c>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1"/>
    </row>
    <row r="455" spans="1:30" ht="31.5">
      <c r="A455" s="56"/>
      <c r="B455" s="322"/>
      <c r="C455" s="57" t="s">
        <v>131</v>
      </c>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1"/>
    </row>
    <row r="456" spans="1:30" ht="15.75">
      <c r="A456" s="56"/>
      <c r="B456" s="318" t="s">
        <v>238</v>
      </c>
      <c r="C456" s="57" t="s">
        <v>127</v>
      </c>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1"/>
    </row>
    <row r="457" spans="1:30" ht="31.5">
      <c r="A457" s="56"/>
      <c r="B457" s="319"/>
      <c r="C457" s="57" t="s">
        <v>128</v>
      </c>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1"/>
    </row>
    <row r="458" spans="1:30" ht="15.75">
      <c r="A458" s="56"/>
      <c r="B458" s="320"/>
      <c r="C458" s="57" t="s">
        <v>129</v>
      </c>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1"/>
    </row>
    <row r="459" spans="1:30" ht="31.5">
      <c r="A459" s="56"/>
      <c r="B459" s="321"/>
      <c r="C459" s="57" t="s">
        <v>130</v>
      </c>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1"/>
    </row>
    <row r="460" spans="1:30" ht="31.5">
      <c r="A460" s="56"/>
      <c r="B460" s="322"/>
      <c r="C460" s="57" t="s">
        <v>131</v>
      </c>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1"/>
    </row>
    <row r="461" spans="1:30" ht="15.75">
      <c r="A461" s="56"/>
      <c r="B461" s="318" t="s">
        <v>239</v>
      </c>
      <c r="C461" s="57" t="s">
        <v>127</v>
      </c>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1"/>
    </row>
    <row r="462" spans="1:30" ht="31.5">
      <c r="A462" s="56"/>
      <c r="B462" s="319"/>
      <c r="C462" s="57" t="s">
        <v>128</v>
      </c>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1"/>
    </row>
    <row r="463" spans="1:30" ht="15.75">
      <c r="A463" s="56"/>
      <c r="B463" s="320"/>
      <c r="C463" s="57" t="s">
        <v>129</v>
      </c>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1"/>
    </row>
    <row r="464" spans="1:30" ht="31.5">
      <c r="A464" s="56"/>
      <c r="B464" s="321"/>
      <c r="C464" s="57" t="s">
        <v>130</v>
      </c>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1"/>
    </row>
    <row r="465" spans="1:30" ht="31.5">
      <c r="A465" s="56"/>
      <c r="B465" s="322"/>
      <c r="C465" s="57" t="s">
        <v>131</v>
      </c>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1"/>
    </row>
    <row r="466" spans="1:30" ht="15.75">
      <c r="A466" s="56"/>
      <c r="B466" s="318" t="s">
        <v>240</v>
      </c>
      <c r="C466" s="57" t="s">
        <v>127</v>
      </c>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1"/>
    </row>
    <row r="467" spans="1:30" ht="31.5">
      <c r="A467" s="56"/>
      <c r="B467" s="319"/>
      <c r="C467" s="57" t="s">
        <v>128</v>
      </c>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1"/>
    </row>
    <row r="468" spans="1:30" ht="15.75">
      <c r="A468" s="56"/>
      <c r="B468" s="320"/>
      <c r="C468" s="57" t="s">
        <v>129</v>
      </c>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1"/>
    </row>
    <row r="469" spans="1:30" ht="31.5">
      <c r="A469" s="56"/>
      <c r="B469" s="321"/>
      <c r="C469" s="57" t="s">
        <v>130</v>
      </c>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1"/>
    </row>
    <row r="470" spans="1:30" ht="31.5">
      <c r="A470" s="56"/>
      <c r="B470" s="322"/>
      <c r="C470" s="57" t="s">
        <v>131</v>
      </c>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1"/>
    </row>
    <row r="471" spans="1:30" ht="15.75" customHeight="1">
      <c r="A471" s="56">
        <v>21</v>
      </c>
      <c r="B471" s="323" t="s">
        <v>241</v>
      </c>
      <c r="C471" s="58" t="s">
        <v>127</v>
      </c>
      <c r="D471" s="13">
        <v>113</v>
      </c>
      <c r="E471" s="13">
        <v>124</v>
      </c>
      <c r="F471" s="13">
        <v>174</v>
      </c>
      <c r="G471" s="13">
        <v>164</v>
      </c>
      <c r="H471" s="13">
        <v>149</v>
      </c>
      <c r="I471" s="13">
        <v>183</v>
      </c>
      <c r="J471" s="13">
        <v>346</v>
      </c>
      <c r="K471" s="13">
        <v>236</v>
      </c>
      <c r="L471" s="13">
        <v>814</v>
      </c>
      <c r="M471" s="13">
        <v>1330</v>
      </c>
      <c r="N471" s="13">
        <v>107</v>
      </c>
      <c r="O471" s="13">
        <v>27</v>
      </c>
      <c r="P471" s="13">
        <v>152</v>
      </c>
      <c r="Q471" s="13">
        <v>176</v>
      </c>
      <c r="R471" s="13">
        <v>252</v>
      </c>
      <c r="S471" s="13">
        <v>182</v>
      </c>
      <c r="T471" s="13">
        <v>152</v>
      </c>
      <c r="U471" s="13">
        <v>150</v>
      </c>
      <c r="V471" s="13">
        <v>90</v>
      </c>
      <c r="W471" s="13">
        <v>119</v>
      </c>
      <c r="X471" s="13">
        <v>155</v>
      </c>
      <c r="Y471" s="13">
        <v>147</v>
      </c>
      <c r="Z471" s="13">
        <v>202</v>
      </c>
      <c r="AA471" s="13">
        <v>150</v>
      </c>
      <c r="AB471" s="13">
        <v>478</v>
      </c>
      <c r="AC471" s="13">
        <v>147</v>
      </c>
      <c r="AD471" s="21"/>
    </row>
    <row r="472" spans="1:30">
      <c r="A472" s="56"/>
      <c r="B472" s="323"/>
      <c r="C472" s="58" t="s">
        <v>128</v>
      </c>
      <c r="D472" s="13">
        <v>39</v>
      </c>
      <c r="E472" s="13">
        <v>29</v>
      </c>
      <c r="F472" s="13">
        <v>44</v>
      </c>
      <c r="G472" s="13">
        <v>121</v>
      </c>
      <c r="H472" s="13">
        <v>13</v>
      </c>
      <c r="I472" s="13">
        <v>118</v>
      </c>
      <c r="J472" s="13">
        <v>5</v>
      </c>
      <c r="K472" s="13">
        <v>57</v>
      </c>
      <c r="L472" s="13">
        <v>221</v>
      </c>
      <c r="M472" s="13">
        <v>922</v>
      </c>
      <c r="N472" s="13">
        <v>39</v>
      </c>
      <c r="O472" s="13">
        <v>23</v>
      </c>
      <c r="P472" s="13">
        <v>0</v>
      </c>
      <c r="Q472" s="13">
        <v>27</v>
      </c>
      <c r="R472" s="13">
        <v>157</v>
      </c>
      <c r="S472" s="13">
        <v>22</v>
      </c>
      <c r="T472" s="13">
        <v>1</v>
      </c>
      <c r="U472" s="13">
        <v>90</v>
      </c>
      <c r="V472" s="13">
        <v>40</v>
      </c>
      <c r="W472" s="13">
        <v>11</v>
      </c>
      <c r="X472" s="13">
        <v>41</v>
      </c>
      <c r="Y472" s="13">
        <v>0</v>
      </c>
      <c r="Z472" s="13">
        <v>87</v>
      </c>
      <c r="AA472" s="13">
        <v>20</v>
      </c>
      <c r="AB472" s="13">
        <v>334</v>
      </c>
      <c r="AC472" s="13">
        <v>40</v>
      </c>
      <c r="AD472" s="21"/>
    </row>
    <row r="473" spans="1:30">
      <c r="B473" s="323"/>
      <c r="C473" s="58" t="s">
        <v>129</v>
      </c>
      <c r="D473" s="13">
        <v>3</v>
      </c>
      <c r="E473" s="13">
        <v>0</v>
      </c>
      <c r="F473" s="13">
        <v>3</v>
      </c>
      <c r="G473" s="13">
        <v>30</v>
      </c>
      <c r="H473" s="13">
        <v>1</v>
      </c>
      <c r="I473" s="13">
        <v>19</v>
      </c>
      <c r="J473" s="13">
        <v>1</v>
      </c>
      <c r="K473" s="13">
        <v>2</v>
      </c>
      <c r="L473" s="13">
        <v>13</v>
      </c>
      <c r="M473" s="13">
        <v>100</v>
      </c>
      <c r="N473" s="13">
        <v>2</v>
      </c>
      <c r="O473" s="13">
        <v>57</v>
      </c>
      <c r="P473" s="13">
        <v>0</v>
      </c>
      <c r="Q473" s="13">
        <v>2</v>
      </c>
      <c r="R473" s="13">
        <v>25</v>
      </c>
      <c r="S473" s="13">
        <v>0</v>
      </c>
      <c r="T473" s="13">
        <v>0</v>
      </c>
      <c r="U473" s="13">
        <v>10</v>
      </c>
      <c r="V473" s="13">
        <v>10</v>
      </c>
      <c r="W473" s="13">
        <v>0</v>
      </c>
      <c r="X473" s="13">
        <v>1</v>
      </c>
      <c r="Y473" s="13">
        <v>0</v>
      </c>
      <c r="Z473" s="13">
        <v>6</v>
      </c>
      <c r="AA473" s="13">
        <v>0</v>
      </c>
      <c r="AB473" s="13">
        <v>43</v>
      </c>
      <c r="AC473" s="13">
        <v>9</v>
      </c>
      <c r="AD473" s="21"/>
    </row>
    <row r="474" spans="1:30" ht="30">
      <c r="B474" s="323"/>
      <c r="C474" s="58" t="s">
        <v>130</v>
      </c>
      <c r="D474" s="13">
        <v>4</v>
      </c>
      <c r="E474" s="13">
        <v>0</v>
      </c>
      <c r="F474" s="13">
        <v>0</v>
      </c>
      <c r="G474" s="13">
        <v>12</v>
      </c>
      <c r="H474" s="13">
        <v>0</v>
      </c>
      <c r="I474" s="13">
        <v>8</v>
      </c>
      <c r="J474" s="13">
        <v>0</v>
      </c>
      <c r="K474" s="13">
        <v>3</v>
      </c>
      <c r="L474" s="13">
        <v>7</v>
      </c>
      <c r="M474" s="13">
        <v>57</v>
      </c>
      <c r="N474" s="13">
        <v>3</v>
      </c>
      <c r="O474" s="13">
        <v>47</v>
      </c>
      <c r="P474" s="13">
        <v>0</v>
      </c>
      <c r="Q474" s="13">
        <v>4</v>
      </c>
      <c r="R474" s="13">
        <v>12</v>
      </c>
      <c r="S474" s="13">
        <v>1</v>
      </c>
      <c r="T474" s="13">
        <v>0</v>
      </c>
      <c r="U474" s="13">
        <v>7</v>
      </c>
      <c r="V474" s="13">
        <v>8</v>
      </c>
      <c r="W474" s="13">
        <v>1</v>
      </c>
      <c r="X474" s="13">
        <v>2</v>
      </c>
      <c r="Y474" s="13">
        <v>0</v>
      </c>
      <c r="Z474" s="13">
        <v>2</v>
      </c>
      <c r="AA474" s="13">
        <v>0</v>
      </c>
      <c r="AB474" s="13">
        <v>25</v>
      </c>
      <c r="AC474" s="13">
        <v>6</v>
      </c>
      <c r="AD474" s="21"/>
    </row>
    <row r="475" spans="1:30">
      <c r="B475" s="323"/>
      <c r="C475" s="58" t="s">
        <v>131</v>
      </c>
      <c r="D475" s="13">
        <v>3</v>
      </c>
      <c r="E475" s="13">
        <v>0</v>
      </c>
      <c r="F475" s="13">
        <v>0</v>
      </c>
      <c r="G475" s="13">
        <v>13</v>
      </c>
      <c r="H475" s="13">
        <v>2</v>
      </c>
      <c r="I475" s="13">
        <v>4</v>
      </c>
      <c r="J475" s="13">
        <v>0</v>
      </c>
      <c r="K475" s="13">
        <v>3</v>
      </c>
      <c r="L475" s="13">
        <v>7</v>
      </c>
      <c r="M475" s="13">
        <v>45</v>
      </c>
      <c r="N475" s="13">
        <v>1</v>
      </c>
      <c r="O475" s="13">
        <v>5</v>
      </c>
      <c r="P475" s="13">
        <v>0</v>
      </c>
      <c r="Q475" s="13">
        <v>1</v>
      </c>
      <c r="R475" s="13">
        <v>3</v>
      </c>
      <c r="S475" s="13">
        <v>1</v>
      </c>
      <c r="T475" s="13">
        <v>0</v>
      </c>
      <c r="U475" s="13">
        <v>1</v>
      </c>
      <c r="V475" s="13">
        <v>4</v>
      </c>
      <c r="W475" s="13">
        <v>1</v>
      </c>
      <c r="X475" s="13">
        <v>4</v>
      </c>
      <c r="Y475" s="13">
        <v>0</v>
      </c>
      <c r="Z475" s="13">
        <v>1</v>
      </c>
      <c r="AA475" s="13">
        <v>0</v>
      </c>
      <c r="AB475" s="13">
        <v>25</v>
      </c>
      <c r="AC475" s="13">
        <v>4</v>
      </c>
      <c r="AD475" s="21"/>
    </row>
    <row r="476" spans="1:30" ht="60.75" customHeight="1">
      <c r="A476" s="59">
        <v>22</v>
      </c>
      <c r="B476" s="324" t="s">
        <v>242</v>
      </c>
      <c r="C476" s="58" t="s">
        <v>243</v>
      </c>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1"/>
    </row>
    <row r="477" spans="1:30" ht="45">
      <c r="B477" s="324"/>
      <c r="C477" s="58" t="s">
        <v>244</v>
      </c>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1"/>
    </row>
    <row r="478" spans="1:30" ht="30">
      <c r="B478" s="324"/>
      <c r="C478" s="58" t="s">
        <v>245</v>
      </c>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1"/>
    </row>
    <row r="479" spans="1:30">
      <c r="B479" s="324"/>
      <c r="C479" s="58" t="s">
        <v>151</v>
      </c>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1"/>
    </row>
    <row r="480" spans="1:30">
      <c r="B480" s="324"/>
      <c r="C480" s="58" t="s">
        <v>152</v>
      </c>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1"/>
    </row>
    <row r="481" spans="1:30" ht="60.75" customHeight="1">
      <c r="A481" s="59">
        <v>23</v>
      </c>
      <c r="B481" s="324" t="s">
        <v>246</v>
      </c>
      <c r="C481" s="61" t="s">
        <v>247</v>
      </c>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1"/>
    </row>
    <row r="482" spans="1:30" ht="69" customHeight="1">
      <c r="A482" s="56"/>
      <c r="B482" s="324"/>
      <c r="C482" s="61" t="s">
        <v>248</v>
      </c>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1"/>
    </row>
    <row r="483" spans="1:30" ht="15.75" customHeight="1">
      <c r="A483" s="56"/>
      <c r="B483" s="325" t="s">
        <v>249</v>
      </c>
      <c r="C483" s="61" t="s">
        <v>127</v>
      </c>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1"/>
    </row>
    <row r="484" spans="1:30">
      <c r="A484" s="56"/>
      <c r="B484" s="325"/>
      <c r="C484" s="61" t="s">
        <v>128</v>
      </c>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1"/>
    </row>
    <row r="485" spans="1:30">
      <c r="A485" s="21"/>
      <c r="B485" s="325"/>
      <c r="C485" s="61" t="s">
        <v>129</v>
      </c>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1"/>
    </row>
    <row r="486" spans="1:30" ht="30">
      <c r="A486" s="62"/>
      <c r="B486" s="325"/>
      <c r="C486" s="61" t="s">
        <v>130</v>
      </c>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1"/>
    </row>
    <row r="487" spans="1:30" ht="30.75" customHeight="1">
      <c r="A487" s="62"/>
      <c r="B487" s="325"/>
      <c r="C487" s="61" t="s">
        <v>131</v>
      </c>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1"/>
    </row>
    <row r="488" spans="1:30" ht="15.75" customHeight="1">
      <c r="A488" s="62">
        <v>24</v>
      </c>
      <c r="B488" s="323" t="s">
        <v>250</v>
      </c>
      <c r="C488" s="58" t="s">
        <v>127</v>
      </c>
      <c r="D488" s="13">
        <v>122</v>
      </c>
      <c r="E488" s="13">
        <v>130</v>
      </c>
      <c r="F488" s="13">
        <v>185</v>
      </c>
      <c r="G488" s="13">
        <v>226</v>
      </c>
      <c r="H488" s="13">
        <v>157</v>
      </c>
      <c r="I488" s="13">
        <v>218</v>
      </c>
      <c r="J488" s="13">
        <v>346</v>
      </c>
      <c r="K488" s="13">
        <v>247</v>
      </c>
      <c r="L488" s="13">
        <v>851</v>
      </c>
      <c r="M488" s="13">
        <v>1406</v>
      </c>
      <c r="N488" s="13">
        <v>116</v>
      </c>
      <c r="O488" s="13">
        <v>117</v>
      </c>
      <c r="P488" s="13">
        <v>152</v>
      </c>
      <c r="Q488" s="13">
        <v>190</v>
      </c>
      <c r="R488" s="13">
        <v>308</v>
      </c>
      <c r="S488" s="13">
        <v>191</v>
      </c>
      <c r="T488" s="13">
        <v>151</v>
      </c>
      <c r="U488" s="13">
        <v>189</v>
      </c>
      <c r="V488" s="13">
        <v>99</v>
      </c>
      <c r="W488" s="13">
        <v>120</v>
      </c>
      <c r="X488" s="13">
        <v>165</v>
      </c>
      <c r="Y488" s="13">
        <v>147</v>
      </c>
      <c r="Z488" s="13">
        <v>230</v>
      </c>
      <c r="AA488" s="13">
        <v>150</v>
      </c>
      <c r="AB488" s="13">
        <v>598</v>
      </c>
      <c r="AC488" s="13">
        <v>174</v>
      </c>
      <c r="AD488" s="21"/>
    </row>
    <row r="489" spans="1:30">
      <c r="A489" s="62"/>
      <c r="B489" s="323"/>
      <c r="C489" s="58" t="s">
        <v>128</v>
      </c>
      <c r="D489" s="13">
        <v>31</v>
      </c>
      <c r="E489" s="13">
        <v>22</v>
      </c>
      <c r="F489" s="13">
        <v>33</v>
      </c>
      <c r="G489" s="13">
        <v>90</v>
      </c>
      <c r="H489" s="13">
        <v>3</v>
      </c>
      <c r="I489" s="13">
        <v>97</v>
      </c>
      <c r="J489" s="13">
        <v>6</v>
      </c>
      <c r="K489" s="13">
        <v>50</v>
      </c>
      <c r="L489" s="13">
        <v>191</v>
      </c>
      <c r="M489" s="13">
        <v>740</v>
      </c>
      <c r="N489" s="13">
        <v>31</v>
      </c>
      <c r="O489" s="13">
        <v>27</v>
      </c>
      <c r="P489" s="13">
        <v>0</v>
      </c>
      <c r="Q489" s="13">
        <v>19</v>
      </c>
      <c r="R489" s="13">
        <v>126</v>
      </c>
      <c r="S489" s="13">
        <v>12</v>
      </c>
      <c r="T489" s="13">
        <v>1</v>
      </c>
      <c r="U489" s="13">
        <v>61</v>
      </c>
      <c r="V489" s="13">
        <v>36</v>
      </c>
      <c r="W489" s="13">
        <v>7</v>
      </c>
      <c r="X489" s="13">
        <v>31</v>
      </c>
      <c r="Y489" s="13">
        <v>0</v>
      </c>
      <c r="Z489" s="13">
        <v>64</v>
      </c>
      <c r="AA489" s="13">
        <v>20</v>
      </c>
      <c r="AB489" s="13">
        <v>280</v>
      </c>
      <c r="AC489" s="13">
        <v>28</v>
      </c>
      <c r="AD489" s="21"/>
    </row>
    <row r="490" spans="1:30">
      <c r="A490" s="62"/>
      <c r="B490" s="323"/>
      <c r="C490" s="58" t="s">
        <v>129</v>
      </c>
      <c r="D490" s="13">
        <v>3</v>
      </c>
      <c r="E490" s="13">
        <v>0</v>
      </c>
      <c r="F490" s="13">
        <v>0</v>
      </c>
      <c r="G490" s="13">
        <v>1</v>
      </c>
      <c r="H490" s="13">
        <v>0</v>
      </c>
      <c r="I490" s="13">
        <v>4</v>
      </c>
      <c r="J490" s="13">
        <v>0</v>
      </c>
      <c r="K490" s="13">
        <v>0</v>
      </c>
      <c r="L490" s="13">
        <v>4</v>
      </c>
      <c r="M490" s="13">
        <v>31</v>
      </c>
      <c r="N490" s="13">
        <v>1</v>
      </c>
      <c r="O490" s="13">
        <v>1</v>
      </c>
      <c r="P490" s="13">
        <v>0</v>
      </c>
      <c r="Q490" s="13">
        <v>0</v>
      </c>
      <c r="R490" s="13">
        <v>3</v>
      </c>
      <c r="S490" s="13">
        <v>1</v>
      </c>
      <c r="T490" s="13">
        <v>0</v>
      </c>
      <c r="U490" s="13">
        <v>1</v>
      </c>
      <c r="V490" s="13">
        <v>9</v>
      </c>
      <c r="W490" s="13">
        <v>1</v>
      </c>
      <c r="X490" s="13">
        <v>0</v>
      </c>
      <c r="Y490" s="13">
        <v>0</v>
      </c>
      <c r="Z490" s="13">
        <v>1</v>
      </c>
      <c r="AA490" s="13">
        <v>0</v>
      </c>
      <c r="AB490" s="13">
        <v>4</v>
      </c>
      <c r="AC490" s="13">
        <v>0</v>
      </c>
      <c r="AD490" s="21"/>
    </row>
    <row r="491" spans="1:30" ht="30">
      <c r="A491" s="21"/>
      <c r="B491" s="323"/>
      <c r="C491" s="58" t="s">
        <v>130</v>
      </c>
      <c r="D491" s="13">
        <v>0</v>
      </c>
      <c r="E491" s="13">
        <v>0</v>
      </c>
      <c r="F491" s="13">
        <v>0</v>
      </c>
      <c r="G491" s="13">
        <v>1</v>
      </c>
      <c r="H491" s="13">
        <v>0</v>
      </c>
      <c r="I491" s="13">
        <v>1</v>
      </c>
      <c r="J491" s="13">
        <v>0</v>
      </c>
      <c r="K491" s="13">
        <v>0</v>
      </c>
      <c r="L491" s="13">
        <v>2</v>
      </c>
      <c r="M491" s="13">
        <v>13</v>
      </c>
      <c r="N491" s="13">
        <v>0</v>
      </c>
      <c r="O491" s="13">
        <v>2</v>
      </c>
      <c r="P491" s="13">
        <v>0</v>
      </c>
      <c r="Q491" s="13">
        <v>0</v>
      </c>
      <c r="R491" s="13">
        <v>3</v>
      </c>
      <c r="S491" s="13">
        <v>0</v>
      </c>
      <c r="T491" s="13">
        <v>0</v>
      </c>
      <c r="U491" s="13">
        <v>0</v>
      </c>
      <c r="V491" s="13">
        <v>2</v>
      </c>
      <c r="W491" s="13">
        <v>3</v>
      </c>
      <c r="X491" s="13">
        <v>1</v>
      </c>
      <c r="Y491" s="13">
        <v>0</v>
      </c>
      <c r="Z491" s="13">
        <v>0</v>
      </c>
      <c r="AA491" s="13">
        <v>0</v>
      </c>
      <c r="AB491" s="13">
        <v>4</v>
      </c>
      <c r="AC491" s="13">
        <v>0</v>
      </c>
      <c r="AD491" s="21"/>
    </row>
    <row r="492" spans="1:30">
      <c r="A492" s="21"/>
      <c r="B492" s="323"/>
      <c r="C492" s="58" t="s">
        <v>131</v>
      </c>
      <c r="D492" s="13">
        <v>3</v>
      </c>
      <c r="E492" s="13">
        <v>0</v>
      </c>
      <c r="F492" s="13">
        <v>0</v>
      </c>
      <c r="G492" s="13">
        <v>8</v>
      </c>
      <c r="H492" s="13">
        <v>3</v>
      </c>
      <c r="I492" s="13">
        <v>4</v>
      </c>
      <c r="J492" s="13">
        <v>0</v>
      </c>
      <c r="K492" s="13">
        <v>3</v>
      </c>
      <c r="L492" s="13">
        <v>6</v>
      </c>
      <c r="M492" s="13">
        <v>41</v>
      </c>
      <c r="N492" s="13">
        <v>1</v>
      </c>
      <c r="O492" s="13">
        <v>4</v>
      </c>
      <c r="P492" s="13">
        <v>0</v>
      </c>
      <c r="Q492" s="13">
        <v>1</v>
      </c>
      <c r="R492" s="13">
        <v>3</v>
      </c>
      <c r="S492" s="13">
        <v>0</v>
      </c>
      <c r="T492" s="13">
        <v>0</v>
      </c>
      <c r="U492" s="13">
        <v>1</v>
      </c>
      <c r="V492" s="13">
        <v>2</v>
      </c>
      <c r="W492" s="13">
        <v>1</v>
      </c>
      <c r="X492" s="13">
        <v>1</v>
      </c>
      <c r="Y492" s="13">
        <v>0</v>
      </c>
      <c r="Z492" s="13">
        <v>2</v>
      </c>
      <c r="AA492" s="13">
        <v>0</v>
      </c>
      <c r="AB492" s="13">
        <v>10</v>
      </c>
      <c r="AC492" s="13">
        <v>2</v>
      </c>
      <c r="AD492" s="21"/>
    </row>
    <row r="493" spans="1:30" ht="45">
      <c r="A493" s="21"/>
      <c r="B493" s="323"/>
      <c r="C493" s="58" t="s">
        <v>251</v>
      </c>
      <c r="D493" s="13">
        <v>3</v>
      </c>
      <c r="E493" s="13">
        <v>1</v>
      </c>
      <c r="F493" s="13">
        <v>3</v>
      </c>
      <c r="G493" s="13">
        <v>14</v>
      </c>
      <c r="H493" s="13">
        <v>2</v>
      </c>
      <c r="I493" s="13">
        <v>7</v>
      </c>
      <c r="J493" s="13">
        <v>0</v>
      </c>
      <c r="K493" s="13">
        <v>1</v>
      </c>
      <c r="L493" s="13">
        <v>8</v>
      </c>
      <c r="M493" s="13">
        <v>223</v>
      </c>
      <c r="N493" s="13">
        <v>3</v>
      </c>
      <c r="O493" s="13">
        <v>8</v>
      </c>
      <c r="P493" s="13">
        <v>0</v>
      </c>
      <c r="Q493" s="13">
        <v>0</v>
      </c>
      <c r="R493" s="13">
        <v>5</v>
      </c>
      <c r="S493" s="13">
        <v>2</v>
      </c>
      <c r="T493" s="13">
        <v>1</v>
      </c>
      <c r="U493" s="13">
        <v>6</v>
      </c>
      <c r="V493" s="13">
        <v>4</v>
      </c>
      <c r="W493" s="13">
        <v>0</v>
      </c>
      <c r="X493" s="13">
        <v>5</v>
      </c>
      <c r="Y493" s="13">
        <v>0</v>
      </c>
      <c r="Z493" s="13">
        <v>1</v>
      </c>
      <c r="AA493" s="13">
        <v>0</v>
      </c>
      <c r="AB493" s="13">
        <v>9</v>
      </c>
      <c r="AC493" s="13">
        <v>2</v>
      </c>
      <c r="AD493" s="21"/>
    </row>
    <row r="494" spans="1:30" ht="91.5" customHeight="1">
      <c r="A494" s="63">
        <v>25</v>
      </c>
      <c r="B494" s="60" t="s">
        <v>252</v>
      </c>
      <c r="C494" s="58" t="s">
        <v>253</v>
      </c>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1"/>
    </row>
    <row r="495" spans="1:30" ht="15.75" customHeight="1">
      <c r="A495" s="21">
        <v>26</v>
      </c>
      <c r="B495" s="324" t="s">
        <v>254</v>
      </c>
      <c r="C495" s="58" t="s">
        <v>255</v>
      </c>
      <c r="D495" s="13">
        <v>45</v>
      </c>
      <c r="E495" s="13">
        <v>47</v>
      </c>
      <c r="F495" s="13">
        <v>30</v>
      </c>
      <c r="G495" s="13">
        <v>34</v>
      </c>
      <c r="H495" s="13">
        <v>86</v>
      </c>
      <c r="I495" s="13">
        <v>15</v>
      </c>
      <c r="J495" s="13">
        <v>147</v>
      </c>
      <c r="K495" s="13">
        <v>51</v>
      </c>
      <c r="L495" s="13">
        <v>291</v>
      </c>
      <c r="M495" s="13">
        <v>317</v>
      </c>
      <c r="N495" s="13">
        <v>19</v>
      </c>
      <c r="O495" s="13">
        <v>77</v>
      </c>
      <c r="P495" s="13">
        <v>68</v>
      </c>
      <c r="Q495" s="13">
        <v>34</v>
      </c>
      <c r="R495" s="13">
        <v>42</v>
      </c>
      <c r="S495" s="13">
        <v>31</v>
      </c>
      <c r="T495" s="13">
        <v>92</v>
      </c>
      <c r="U495" s="13">
        <v>28</v>
      </c>
      <c r="V495" s="13">
        <v>49</v>
      </c>
      <c r="W495" s="13">
        <v>83</v>
      </c>
      <c r="X495" s="13">
        <v>16</v>
      </c>
      <c r="Y495" s="13">
        <v>43</v>
      </c>
      <c r="Z495" s="13">
        <v>16</v>
      </c>
      <c r="AA495" s="13">
        <v>121</v>
      </c>
      <c r="AB495" s="13">
        <v>84</v>
      </c>
      <c r="AC495" s="13">
        <v>45</v>
      </c>
      <c r="AD495" s="21"/>
    </row>
    <row r="496" spans="1:30">
      <c r="A496" s="21"/>
      <c r="B496" s="324"/>
      <c r="C496" s="58" t="s">
        <v>256</v>
      </c>
      <c r="D496" s="13">
        <v>117</v>
      </c>
      <c r="E496" s="13">
        <v>106</v>
      </c>
      <c r="F496" s="13">
        <v>191</v>
      </c>
      <c r="G496" s="13">
        <v>306</v>
      </c>
      <c r="H496" s="13">
        <v>79</v>
      </c>
      <c r="I496" s="13">
        <v>316</v>
      </c>
      <c r="J496" s="13">
        <v>205</v>
      </c>
      <c r="K496" s="13">
        <v>250</v>
      </c>
      <c r="L496" s="13">
        <v>771</v>
      </c>
      <c r="M496" s="13">
        <v>2137</v>
      </c>
      <c r="N496" s="13">
        <v>133</v>
      </c>
      <c r="O496" s="13">
        <v>82</v>
      </c>
      <c r="P496" s="13">
        <v>84</v>
      </c>
      <c r="Q496" s="13">
        <v>176</v>
      </c>
      <c r="R496" s="13">
        <v>406</v>
      </c>
      <c r="S496" s="13">
        <v>175</v>
      </c>
      <c r="T496" s="13">
        <v>61</v>
      </c>
      <c r="U496" s="13">
        <v>230</v>
      </c>
      <c r="V496" s="13">
        <v>103</v>
      </c>
      <c r="W496" s="13">
        <v>49</v>
      </c>
      <c r="X496" s="13">
        <v>187</v>
      </c>
      <c r="Y496" s="13">
        <v>104</v>
      </c>
      <c r="Z496" s="13">
        <v>282</v>
      </c>
      <c r="AA496" s="13">
        <v>49</v>
      </c>
      <c r="AB496" s="13">
        <v>821</v>
      </c>
      <c r="AC496" s="13">
        <v>161</v>
      </c>
      <c r="AD496" s="21"/>
    </row>
    <row r="497" spans="1:30" ht="15.75" customHeight="1">
      <c r="A497" s="21">
        <v>27</v>
      </c>
      <c r="B497" s="324" t="s">
        <v>257</v>
      </c>
      <c r="C497" s="58" t="s">
        <v>258</v>
      </c>
      <c r="D497" s="13">
        <v>0</v>
      </c>
      <c r="E497" s="13">
        <v>2</v>
      </c>
      <c r="F497" s="13">
        <v>6</v>
      </c>
      <c r="G497" s="13">
        <v>0</v>
      </c>
      <c r="H497" s="13">
        <v>1</v>
      </c>
      <c r="I497" s="13">
        <v>1</v>
      </c>
      <c r="J497" s="13">
        <v>57</v>
      </c>
      <c r="K497" s="13">
        <v>1</v>
      </c>
      <c r="L497" s="13">
        <v>24</v>
      </c>
      <c r="M497" s="13">
        <v>7</v>
      </c>
      <c r="N497" s="13">
        <v>0</v>
      </c>
      <c r="O497" s="13">
        <v>1</v>
      </c>
      <c r="P497" s="13">
        <v>10</v>
      </c>
      <c r="Q497" s="13">
        <v>0</v>
      </c>
      <c r="R497" s="13">
        <v>1</v>
      </c>
      <c r="S497" s="13">
        <v>0</v>
      </c>
      <c r="T497" s="13">
        <v>3</v>
      </c>
      <c r="U497" s="13">
        <v>2</v>
      </c>
      <c r="V497" s="13">
        <v>1</v>
      </c>
      <c r="W497" s="13">
        <v>5</v>
      </c>
      <c r="X497" s="13">
        <v>0</v>
      </c>
      <c r="Y497" s="13">
        <v>0</v>
      </c>
      <c r="Z497" s="13">
        <v>1</v>
      </c>
      <c r="AA497" s="13">
        <v>1</v>
      </c>
      <c r="AB497" s="13">
        <v>5</v>
      </c>
      <c r="AC497" s="13">
        <v>1</v>
      </c>
      <c r="AD497" s="21"/>
    </row>
    <row r="498" spans="1:30">
      <c r="A498" s="21"/>
      <c r="B498" s="324"/>
      <c r="C498" s="58" t="s">
        <v>259</v>
      </c>
      <c r="D498" s="13">
        <v>28</v>
      </c>
      <c r="E498" s="13">
        <v>18</v>
      </c>
      <c r="F498" s="13">
        <v>25</v>
      </c>
      <c r="G498" s="13">
        <v>56</v>
      </c>
      <c r="H498" s="13">
        <v>6</v>
      </c>
      <c r="I498" s="13">
        <v>31</v>
      </c>
      <c r="J498" s="13">
        <v>22</v>
      </c>
      <c r="K498" s="13">
        <v>31</v>
      </c>
      <c r="L498" s="13">
        <v>170</v>
      </c>
      <c r="M498" s="13">
        <v>403</v>
      </c>
      <c r="N498" s="13">
        <v>28</v>
      </c>
      <c r="O498" s="13">
        <v>34</v>
      </c>
      <c r="P498" s="13">
        <v>12</v>
      </c>
      <c r="Q498" s="13">
        <v>22</v>
      </c>
      <c r="R498" s="13">
        <v>51</v>
      </c>
      <c r="S498" s="13">
        <v>14</v>
      </c>
      <c r="T498" s="13">
        <v>8</v>
      </c>
      <c r="U498" s="13">
        <v>26</v>
      </c>
      <c r="V498" s="13">
        <v>15</v>
      </c>
      <c r="W498" s="13">
        <v>42</v>
      </c>
      <c r="X498" s="13">
        <v>37</v>
      </c>
      <c r="Y498" s="13">
        <v>1</v>
      </c>
      <c r="Z498" s="13">
        <v>33</v>
      </c>
      <c r="AA498" s="13">
        <v>12</v>
      </c>
      <c r="AB498" s="13">
        <v>167</v>
      </c>
      <c r="AC498" s="13">
        <v>27</v>
      </c>
      <c r="AD498" s="21"/>
    </row>
    <row r="499" spans="1:30">
      <c r="A499" s="21"/>
      <c r="B499" s="324"/>
      <c r="C499" s="58" t="s">
        <v>260</v>
      </c>
      <c r="D499" s="13">
        <v>78</v>
      </c>
      <c r="E499" s="13">
        <v>69</v>
      </c>
      <c r="F499" s="13">
        <v>121</v>
      </c>
      <c r="G499" s="13">
        <v>153</v>
      </c>
      <c r="H499" s="13">
        <v>40</v>
      </c>
      <c r="I499" s="13">
        <v>196</v>
      </c>
      <c r="J499" s="13">
        <v>140</v>
      </c>
      <c r="K499" s="13">
        <v>168</v>
      </c>
      <c r="L499" s="13">
        <v>482</v>
      </c>
      <c r="M499" s="13">
        <v>1660</v>
      </c>
      <c r="N499" s="13">
        <v>71</v>
      </c>
      <c r="O499" s="13">
        <v>95</v>
      </c>
      <c r="P499" s="13">
        <v>40</v>
      </c>
      <c r="Q499" s="13">
        <v>105</v>
      </c>
      <c r="R499" s="13">
        <v>269</v>
      </c>
      <c r="S499" s="13">
        <v>86</v>
      </c>
      <c r="T499" s="13">
        <v>36</v>
      </c>
      <c r="U499" s="13">
        <v>160</v>
      </c>
      <c r="V499" s="13">
        <v>97</v>
      </c>
      <c r="W499" s="13">
        <v>72</v>
      </c>
      <c r="X499" s="13">
        <v>101</v>
      </c>
      <c r="Y499" s="13">
        <v>41</v>
      </c>
      <c r="Z499" s="13">
        <v>178</v>
      </c>
      <c r="AA499" s="13">
        <v>38</v>
      </c>
      <c r="AB499" s="13">
        <v>463</v>
      </c>
      <c r="AC499" s="13">
        <v>102</v>
      </c>
      <c r="AD499" s="21"/>
    </row>
    <row r="500" spans="1:30">
      <c r="A500" s="21"/>
      <c r="B500" s="324"/>
      <c r="C500" s="58" t="s">
        <v>261</v>
      </c>
      <c r="D500" s="13">
        <v>57</v>
      </c>
      <c r="E500" s="13">
        <v>64</v>
      </c>
      <c r="F500" s="13">
        <v>69</v>
      </c>
      <c r="G500" s="13">
        <v>131</v>
      </c>
      <c r="H500" s="13">
        <v>118</v>
      </c>
      <c r="I500" s="13">
        <v>103</v>
      </c>
      <c r="J500" s="13">
        <v>133</v>
      </c>
      <c r="K500" s="13">
        <v>101</v>
      </c>
      <c r="L500" s="13">
        <v>386</v>
      </c>
      <c r="M500" s="13">
        <v>384</v>
      </c>
      <c r="N500" s="13">
        <v>53</v>
      </c>
      <c r="O500" s="13">
        <v>29</v>
      </c>
      <c r="P500" s="13">
        <v>90</v>
      </c>
      <c r="Q500" s="13">
        <v>83</v>
      </c>
      <c r="R500" s="13">
        <v>127</v>
      </c>
      <c r="S500" s="13">
        <v>106</v>
      </c>
      <c r="T500" s="13">
        <v>106</v>
      </c>
      <c r="U500" s="13">
        <v>70</v>
      </c>
      <c r="V500" s="13">
        <v>39</v>
      </c>
      <c r="W500" s="13">
        <v>13</v>
      </c>
      <c r="X500" s="13">
        <v>65</v>
      </c>
      <c r="Y500" s="13">
        <v>105</v>
      </c>
      <c r="Z500" s="13">
        <v>86</v>
      </c>
      <c r="AA500" s="13">
        <v>119</v>
      </c>
      <c r="AB500" s="13">
        <v>270</v>
      </c>
      <c r="AC500" s="13">
        <v>76</v>
      </c>
      <c r="AD500" s="21"/>
    </row>
    <row r="501" spans="1:30" ht="30.75" customHeight="1">
      <c r="A501" s="21">
        <v>28</v>
      </c>
      <c r="B501" s="324" t="s">
        <v>262</v>
      </c>
      <c r="C501" s="58" t="s">
        <v>263</v>
      </c>
      <c r="D501" s="13">
        <v>5</v>
      </c>
      <c r="E501" s="13">
        <v>17</v>
      </c>
      <c r="F501" s="13">
        <v>9</v>
      </c>
      <c r="G501" s="13">
        <v>12</v>
      </c>
      <c r="H501" s="13">
        <v>0</v>
      </c>
      <c r="I501" s="13">
        <v>5</v>
      </c>
      <c r="J501" s="13">
        <v>52</v>
      </c>
      <c r="K501" s="13">
        <v>5</v>
      </c>
      <c r="L501" s="13">
        <v>48</v>
      </c>
      <c r="M501" s="13">
        <v>53</v>
      </c>
      <c r="N501" s="13">
        <v>4</v>
      </c>
      <c r="O501" s="13">
        <v>9</v>
      </c>
      <c r="P501" s="13">
        <v>0</v>
      </c>
      <c r="Q501" s="13">
        <v>8</v>
      </c>
      <c r="R501" s="13">
        <v>9</v>
      </c>
      <c r="S501" s="13">
        <v>6</v>
      </c>
      <c r="T501" s="13">
        <v>0</v>
      </c>
      <c r="U501" s="13">
        <v>10</v>
      </c>
      <c r="V501" s="13">
        <v>21</v>
      </c>
      <c r="W501" s="13">
        <v>6</v>
      </c>
      <c r="X501" s="13">
        <v>0</v>
      </c>
      <c r="Y501" s="13">
        <v>0</v>
      </c>
      <c r="Z501" s="13">
        <v>2</v>
      </c>
      <c r="AA501" s="13">
        <v>1</v>
      </c>
      <c r="AB501" s="13">
        <v>18</v>
      </c>
      <c r="AC501" s="13">
        <v>10</v>
      </c>
      <c r="AD501" s="21"/>
    </row>
    <row r="502" spans="1:30" ht="60">
      <c r="A502" s="56"/>
      <c r="B502" s="324"/>
      <c r="C502" s="58" t="s">
        <v>264</v>
      </c>
      <c r="D502" s="13">
        <v>76</v>
      </c>
      <c r="E502" s="13">
        <v>62</v>
      </c>
      <c r="F502" s="13">
        <v>57</v>
      </c>
      <c r="G502" s="13">
        <v>142</v>
      </c>
      <c r="H502" s="13">
        <v>5</v>
      </c>
      <c r="I502" s="13">
        <v>108</v>
      </c>
      <c r="J502" s="13">
        <v>243</v>
      </c>
      <c r="K502" s="13">
        <v>96</v>
      </c>
      <c r="L502" s="13">
        <v>457</v>
      </c>
      <c r="M502" s="13">
        <v>631</v>
      </c>
      <c r="N502" s="13">
        <v>48</v>
      </c>
      <c r="O502" s="13">
        <v>77</v>
      </c>
      <c r="P502" s="13">
        <v>30</v>
      </c>
      <c r="Q502" s="13">
        <v>91</v>
      </c>
      <c r="R502" s="13">
        <v>170</v>
      </c>
      <c r="S502" s="13">
        <v>48</v>
      </c>
      <c r="T502" s="13">
        <v>4</v>
      </c>
      <c r="U502" s="13">
        <v>78</v>
      </c>
      <c r="V502" s="13">
        <v>79</v>
      </c>
      <c r="W502" s="13">
        <v>87</v>
      </c>
      <c r="X502" s="13">
        <v>53</v>
      </c>
      <c r="Y502" s="13">
        <v>0</v>
      </c>
      <c r="Z502" s="13">
        <v>113</v>
      </c>
      <c r="AA502" s="13">
        <v>144</v>
      </c>
      <c r="AB502" s="13">
        <v>233</v>
      </c>
      <c r="AC502" s="13">
        <v>60</v>
      </c>
      <c r="AD502" s="21"/>
    </row>
    <row r="503" spans="1:30">
      <c r="A503" s="56"/>
      <c r="B503" s="324"/>
      <c r="C503" s="58" t="s">
        <v>265</v>
      </c>
      <c r="D503" s="13">
        <v>78</v>
      </c>
      <c r="E503" s="13">
        <v>73</v>
      </c>
      <c r="F503" s="13">
        <v>153</v>
      </c>
      <c r="G503" s="13">
        <v>184</v>
      </c>
      <c r="H503" s="13">
        <v>31</v>
      </c>
      <c r="I503" s="13">
        <v>217</v>
      </c>
      <c r="J503" s="13">
        <v>54</v>
      </c>
      <c r="K503" s="13">
        <v>199</v>
      </c>
      <c r="L503" s="13">
        <v>551</v>
      </c>
      <c r="M503" s="13">
        <v>1760</v>
      </c>
      <c r="N503" s="13">
        <v>100</v>
      </c>
      <c r="O503" s="13">
        <v>73</v>
      </c>
      <c r="P503" s="13">
        <v>38</v>
      </c>
      <c r="Q503" s="13">
        <v>107</v>
      </c>
      <c r="R503" s="13">
        <v>265</v>
      </c>
      <c r="S503" s="13">
        <v>84</v>
      </c>
      <c r="T503" s="13">
        <v>3</v>
      </c>
      <c r="U503" s="13">
        <v>169</v>
      </c>
      <c r="V503" s="13">
        <v>52</v>
      </c>
      <c r="W503" s="13">
        <v>39</v>
      </c>
      <c r="X503" s="13">
        <v>149</v>
      </c>
      <c r="Y503" s="13">
        <v>5</v>
      </c>
      <c r="Z503" s="13">
        <v>182</v>
      </c>
      <c r="AA503" s="13">
        <v>23</v>
      </c>
      <c r="AB503" s="13">
        <v>631</v>
      </c>
      <c r="AC503" s="13">
        <v>134</v>
      </c>
      <c r="AD503" s="21"/>
    </row>
    <row r="504" spans="1:30" ht="15.75" customHeight="1">
      <c r="A504" s="56">
        <v>29</v>
      </c>
      <c r="B504" s="324" t="s">
        <v>266</v>
      </c>
      <c r="C504" s="58" t="s">
        <v>267</v>
      </c>
      <c r="D504" s="13">
        <v>49</v>
      </c>
      <c r="E504" s="13">
        <v>36</v>
      </c>
      <c r="F504" s="13">
        <v>48</v>
      </c>
      <c r="G504" s="13">
        <v>98</v>
      </c>
      <c r="H504" s="13">
        <v>6</v>
      </c>
      <c r="I504" s="13">
        <v>58</v>
      </c>
      <c r="J504" s="13">
        <v>157</v>
      </c>
      <c r="K504" s="13">
        <v>78</v>
      </c>
      <c r="L504" s="13">
        <v>324</v>
      </c>
      <c r="M504" s="13">
        <v>651</v>
      </c>
      <c r="N504" s="13">
        <v>35</v>
      </c>
      <c r="O504" s="13">
        <v>61</v>
      </c>
      <c r="P504" s="13">
        <v>4</v>
      </c>
      <c r="Q504" s="13">
        <v>66</v>
      </c>
      <c r="R504" s="13">
        <v>127</v>
      </c>
      <c r="S504" s="13">
        <v>41</v>
      </c>
      <c r="T504" s="13">
        <v>1</v>
      </c>
      <c r="U504" s="13">
        <v>68</v>
      </c>
      <c r="V504" s="13">
        <v>73</v>
      </c>
      <c r="W504" s="13">
        <v>44</v>
      </c>
      <c r="X504" s="13">
        <v>44</v>
      </c>
      <c r="Y504" s="13">
        <v>0</v>
      </c>
      <c r="Z504" s="13">
        <v>84</v>
      </c>
      <c r="AA504" s="13">
        <v>39</v>
      </c>
      <c r="AB504" s="13">
        <v>200</v>
      </c>
      <c r="AC504" s="13">
        <v>51</v>
      </c>
      <c r="AD504" s="21"/>
    </row>
    <row r="505" spans="1:30">
      <c r="A505" s="56"/>
      <c r="B505" s="324"/>
      <c r="C505" s="58" t="s">
        <v>268</v>
      </c>
      <c r="D505" s="13">
        <v>36</v>
      </c>
      <c r="E505" s="13">
        <v>34</v>
      </c>
      <c r="F505" s="13">
        <v>65</v>
      </c>
      <c r="G505" s="13">
        <v>107</v>
      </c>
      <c r="H505" s="13">
        <v>10</v>
      </c>
      <c r="I505" s="13">
        <v>145</v>
      </c>
      <c r="J505" s="13">
        <v>13</v>
      </c>
      <c r="K505" s="13">
        <v>93</v>
      </c>
      <c r="L505" s="13">
        <v>237</v>
      </c>
      <c r="M505" s="13">
        <v>611</v>
      </c>
      <c r="N505" s="13">
        <v>47</v>
      </c>
      <c r="O505" s="13">
        <v>37</v>
      </c>
      <c r="P505" s="13">
        <v>0</v>
      </c>
      <c r="Q505" s="13">
        <v>84</v>
      </c>
      <c r="R505" s="13">
        <v>159</v>
      </c>
      <c r="S505" s="13">
        <v>54</v>
      </c>
      <c r="T505" s="13">
        <v>1</v>
      </c>
      <c r="U505" s="13">
        <v>71</v>
      </c>
      <c r="V505" s="13">
        <v>21</v>
      </c>
      <c r="W505" s="13">
        <v>27</v>
      </c>
      <c r="X505" s="13">
        <v>80</v>
      </c>
      <c r="Y505" s="13">
        <v>0</v>
      </c>
      <c r="Z505" s="13">
        <v>89</v>
      </c>
      <c r="AA505" s="13">
        <v>15</v>
      </c>
      <c r="AB505" s="13">
        <v>322</v>
      </c>
      <c r="AC505" s="13">
        <v>67</v>
      </c>
      <c r="AD505" s="21"/>
    </row>
    <row r="506" spans="1:30" ht="45">
      <c r="A506" s="56"/>
      <c r="B506" s="324"/>
      <c r="C506" s="58" t="s">
        <v>269</v>
      </c>
      <c r="D506" s="13">
        <v>36</v>
      </c>
      <c r="E506" s="13">
        <v>29</v>
      </c>
      <c r="F506" s="13">
        <v>81</v>
      </c>
      <c r="G506" s="13">
        <v>70</v>
      </c>
      <c r="H506" s="13">
        <v>8</v>
      </c>
      <c r="I506" s="13">
        <v>105</v>
      </c>
      <c r="J506" s="13">
        <v>10</v>
      </c>
      <c r="K506" s="13">
        <v>93</v>
      </c>
      <c r="L506" s="13">
        <v>169</v>
      </c>
      <c r="M506" s="13">
        <v>668</v>
      </c>
      <c r="N506" s="13">
        <v>33</v>
      </c>
      <c r="O506" s="13">
        <v>20</v>
      </c>
      <c r="P506" s="13">
        <v>0</v>
      </c>
      <c r="Q506" s="13">
        <v>42</v>
      </c>
      <c r="R506" s="13">
        <v>123</v>
      </c>
      <c r="S506" s="13">
        <v>30</v>
      </c>
      <c r="T506" s="13">
        <v>1</v>
      </c>
      <c r="U506" s="13">
        <v>80</v>
      </c>
      <c r="V506" s="13">
        <v>20</v>
      </c>
      <c r="W506" s="13">
        <v>6</v>
      </c>
      <c r="X506" s="13">
        <v>67</v>
      </c>
      <c r="Y506" s="13">
        <v>2</v>
      </c>
      <c r="Z506" s="13">
        <v>102</v>
      </c>
      <c r="AA506" s="13">
        <v>9</v>
      </c>
      <c r="AB506" s="13">
        <v>272</v>
      </c>
      <c r="AC506" s="13">
        <v>50</v>
      </c>
      <c r="AD506" s="21"/>
    </row>
    <row r="507" spans="1:30">
      <c r="A507" s="56"/>
      <c r="B507" s="324"/>
      <c r="C507" s="58" t="s">
        <v>270</v>
      </c>
      <c r="D507" s="13">
        <v>2</v>
      </c>
      <c r="E507" s="13">
        <v>3</v>
      </c>
      <c r="F507" s="13">
        <v>1</v>
      </c>
      <c r="G507" s="13">
        <v>1</v>
      </c>
      <c r="H507" s="13">
        <v>1</v>
      </c>
      <c r="I507" s="13">
        <v>0</v>
      </c>
      <c r="J507" s="13">
        <v>4</v>
      </c>
      <c r="K507" s="13">
        <v>3</v>
      </c>
      <c r="L507" s="13">
        <v>17</v>
      </c>
      <c r="M507" s="13">
        <v>83</v>
      </c>
      <c r="N507" s="13">
        <v>1</v>
      </c>
      <c r="O507" s="13">
        <v>9</v>
      </c>
      <c r="P507" s="13">
        <v>1</v>
      </c>
      <c r="Q507" s="13">
        <v>2</v>
      </c>
      <c r="R507" s="13">
        <v>1</v>
      </c>
      <c r="S507" s="13">
        <v>0</v>
      </c>
      <c r="T507" s="13">
        <v>0</v>
      </c>
      <c r="U507" s="13">
        <v>1</v>
      </c>
      <c r="V507" s="13">
        <v>7</v>
      </c>
      <c r="W507" s="13">
        <v>2</v>
      </c>
      <c r="X507" s="13">
        <v>0</v>
      </c>
      <c r="Y507" s="13">
        <v>0</v>
      </c>
      <c r="Z507" s="13">
        <v>0</v>
      </c>
      <c r="AA507" s="13">
        <v>1</v>
      </c>
      <c r="AB507" s="13">
        <v>5</v>
      </c>
      <c r="AC507" s="13">
        <v>6</v>
      </c>
      <c r="AD507" s="21"/>
    </row>
    <row r="508" spans="1:30" ht="60">
      <c r="A508" s="56"/>
      <c r="B508" s="324"/>
      <c r="C508" s="58" t="s">
        <v>271</v>
      </c>
      <c r="D508" s="13">
        <v>0</v>
      </c>
      <c r="E508" s="13">
        <v>2</v>
      </c>
      <c r="F508" s="13">
        <v>0</v>
      </c>
      <c r="G508" s="13">
        <v>1</v>
      </c>
      <c r="H508" s="13">
        <v>0</v>
      </c>
      <c r="I508" s="13">
        <v>0</v>
      </c>
      <c r="J508" s="13">
        <v>1</v>
      </c>
      <c r="K508" s="13">
        <v>0</v>
      </c>
      <c r="L508" s="13">
        <v>4</v>
      </c>
      <c r="M508" s="13">
        <v>25</v>
      </c>
      <c r="N508" s="13">
        <v>1</v>
      </c>
      <c r="O508" s="13">
        <v>1</v>
      </c>
      <c r="P508" s="13">
        <v>0</v>
      </c>
      <c r="Q508" s="13">
        <v>2</v>
      </c>
      <c r="R508" s="13">
        <v>1</v>
      </c>
      <c r="S508" s="13">
        <v>1</v>
      </c>
      <c r="T508" s="13">
        <v>0</v>
      </c>
      <c r="U508" s="13">
        <v>2</v>
      </c>
      <c r="V508" s="13">
        <v>2</v>
      </c>
      <c r="W508" s="13">
        <v>4</v>
      </c>
      <c r="X508" s="13">
        <v>0</v>
      </c>
      <c r="Y508" s="13">
        <v>0</v>
      </c>
      <c r="Z508" s="13">
        <v>1</v>
      </c>
      <c r="AA508" s="13">
        <v>0</v>
      </c>
      <c r="AB508" s="13">
        <v>0</v>
      </c>
      <c r="AC508" s="13">
        <v>3</v>
      </c>
      <c r="AD508" s="21"/>
    </row>
    <row r="509" spans="1:30" ht="30">
      <c r="A509" s="56"/>
      <c r="B509" s="324"/>
      <c r="C509" s="58" t="s">
        <v>272</v>
      </c>
      <c r="D509" s="13">
        <v>4</v>
      </c>
      <c r="E509" s="13">
        <v>5</v>
      </c>
      <c r="F509" s="13">
        <v>2</v>
      </c>
      <c r="G509" s="13">
        <v>13</v>
      </c>
      <c r="H509" s="13">
        <v>0</v>
      </c>
      <c r="I509" s="13">
        <v>2</v>
      </c>
      <c r="J509" s="13">
        <v>54</v>
      </c>
      <c r="K509" s="13">
        <v>2</v>
      </c>
      <c r="L509" s="13">
        <v>63</v>
      </c>
      <c r="M509" s="13">
        <v>31</v>
      </c>
      <c r="N509" s="13">
        <v>2</v>
      </c>
      <c r="O509" s="13">
        <v>2</v>
      </c>
      <c r="P509" s="13">
        <v>0</v>
      </c>
      <c r="Q509" s="13">
        <v>0</v>
      </c>
      <c r="R509" s="13">
        <v>2</v>
      </c>
      <c r="S509" s="13">
        <v>0</v>
      </c>
      <c r="T509" s="13">
        <v>0</v>
      </c>
      <c r="U509" s="13">
        <v>1</v>
      </c>
      <c r="V509" s="13">
        <v>4</v>
      </c>
      <c r="W509" s="13">
        <v>12</v>
      </c>
      <c r="X509" s="13">
        <v>1</v>
      </c>
      <c r="Y509" s="13">
        <v>0</v>
      </c>
      <c r="Z509" s="13">
        <v>0</v>
      </c>
      <c r="AA509" s="13">
        <v>3</v>
      </c>
      <c r="AB509" s="13">
        <v>10</v>
      </c>
      <c r="AC509" s="13">
        <v>1</v>
      </c>
      <c r="AD509" s="21"/>
    </row>
    <row r="510" spans="1:30">
      <c r="A510" s="56"/>
      <c r="B510" s="324"/>
      <c r="C510" s="58" t="s">
        <v>273</v>
      </c>
      <c r="D510" s="13">
        <v>27</v>
      </c>
      <c r="E510" s="13">
        <v>34</v>
      </c>
      <c r="F510" s="13">
        <v>14</v>
      </c>
      <c r="G510" s="13">
        <v>43</v>
      </c>
      <c r="H510" s="13">
        <v>11</v>
      </c>
      <c r="I510" s="13">
        <v>11</v>
      </c>
      <c r="J510" s="13">
        <v>94</v>
      </c>
      <c r="K510" s="13">
        <v>19</v>
      </c>
      <c r="L510" s="13">
        <v>175</v>
      </c>
      <c r="M510" s="13">
        <v>45</v>
      </c>
      <c r="N510" s="13">
        <v>14</v>
      </c>
      <c r="O510" s="13">
        <v>13</v>
      </c>
      <c r="P510" s="13">
        <v>0</v>
      </c>
      <c r="Q510" s="13">
        <v>5</v>
      </c>
      <c r="R510" s="13">
        <v>23</v>
      </c>
      <c r="S510" s="13">
        <v>4</v>
      </c>
      <c r="T510" s="13">
        <v>2</v>
      </c>
      <c r="U510" s="13">
        <v>20</v>
      </c>
      <c r="V510" s="13">
        <v>11</v>
      </c>
      <c r="W510" s="13">
        <v>14</v>
      </c>
      <c r="X510" s="13">
        <v>4</v>
      </c>
      <c r="Y510" s="13">
        <v>1</v>
      </c>
      <c r="Z510" s="13">
        <v>14</v>
      </c>
      <c r="AA510" s="13">
        <v>98</v>
      </c>
      <c r="AB510" s="13">
        <v>37</v>
      </c>
      <c r="AC510" s="13">
        <v>14</v>
      </c>
      <c r="AD510" s="21"/>
    </row>
    <row r="511" spans="1:30" ht="45">
      <c r="A511" s="56"/>
      <c r="B511" s="324"/>
      <c r="C511" s="58" t="s">
        <v>274</v>
      </c>
      <c r="D511" s="13">
        <v>2</v>
      </c>
      <c r="E511" s="13">
        <v>6</v>
      </c>
      <c r="F511" s="13">
        <v>3</v>
      </c>
      <c r="G511" s="13">
        <v>3</v>
      </c>
      <c r="H511" s="13">
        <v>0</v>
      </c>
      <c r="I511" s="13">
        <v>1</v>
      </c>
      <c r="J511" s="13">
        <v>11</v>
      </c>
      <c r="K511" s="13">
        <v>2</v>
      </c>
      <c r="L511" s="13">
        <v>32</v>
      </c>
      <c r="M511" s="13">
        <v>182</v>
      </c>
      <c r="N511" s="13">
        <v>5</v>
      </c>
      <c r="O511" s="13">
        <v>16</v>
      </c>
      <c r="P511" s="13">
        <v>0</v>
      </c>
      <c r="Q511" s="13">
        <v>0</v>
      </c>
      <c r="R511" s="13">
        <v>5</v>
      </c>
      <c r="S511" s="13">
        <v>1</v>
      </c>
      <c r="T511" s="13">
        <v>0</v>
      </c>
      <c r="U511" s="13">
        <v>4</v>
      </c>
      <c r="V511" s="13">
        <v>13</v>
      </c>
      <c r="W511" s="13">
        <v>19</v>
      </c>
      <c r="X511" s="13">
        <v>1</v>
      </c>
      <c r="Y511" s="13">
        <v>0</v>
      </c>
      <c r="Z511" s="13">
        <v>2</v>
      </c>
      <c r="AA511" s="13">
        <v>3</v>
      </c>
      <c r="AB511" s="13">
        <v>9</v>
      </c>
      <c r="AC511" s="13">
        <v>5</v>
      </c>
      <c r="AD511" s="21"/>
    </row>
    <row r="512" spans="1:30">
      <c r="A512" s="56"/>
      <c r="B512" s="324"/>
      <c r="C512" s="58" t="s">
        <v>275</v>
      </c>
      <c r="D512" s="13">
        <v>2</v>
      </c>
      <c r="E512" s="13">
        <v>4</v>
      </c>
      <c r="F512" s="13">
        <v>7</v>
      </c>
      <c r="G512" s="13">
        <v>4</v>
      </c>
      <c r="H512" s="13">
        <v>2</v>
      </c>
      <c r="I512" s="13">
        <v>9</v>
      </c>
      <c r="J512" s="13">
        <v>7</v>
      </c>
      <c r="K512" s="13">
        <v>9</v>
      </c>
      <c r="L512" s="13">
        <v>34</v>
      </c>
      <c r="M512" s="13">
        <v>144</v>
      </c>
      <c r="N512" s="13">
        <v>12</v>
      </c>
      <c r="O512" s="13">
        <v>0</v>
      </c>
      <c r="P512" s="13">
        <v>0</v>
      </c>
      <c r="Q512" s="13">
        <v>0</v>
      </c>
      <c r="R512" s="13">
        <v>4</v>
      </c>
      <c r="S512" s="13">
        <v>7</v>
      </c>
      <c r="T512" s="13">
        <v>0</v>
      </c>
      <c r="U512" s="13">
        <v>8</v>
      </c>
      <c r="V512" s="13">
        <v>0</v>
      </c>
      <c r="W512" s="13">
        <v>4</v>
      </c>
      <c r="X512" s="13">
        <v>3</v>
      </c>
      <c r="Y512" s="13">
        <v>0</v>
      </c>
      <c r="Z512" s="13">
        <v>6</v>
      </c>
      <c r="AA512" s="13">
        <v>1</v>
      </c>
      <c r="AB512" s="13">
        <v>21</v>
      </c>
      <c r="AC512" s="13">
        <v>7</v>
      </c>
      <c r="AD512" s="21"/>
    </row>
    <row r="513" spans="1:30" ht="45.75" customHeight="1">
      <c r="A513" s="53">
        <v>30</v>
      </c>
      <c r="B513" s="324" t="s">
        <v>276</v>
      </c>
      <c r="C513" s="58" t="s">
        <v>277</v>
      </c>
      <c r="D513" s="13">
        <v>16</v>
      </c>
      <c r="E513" s="13">
        <v>21</v>
      </c>
      <c r="F513" s="13">
        <v>7</v>
      </c>
      <c r="G513" s="13">
        <v>23</v>
      </c>
      <c r="H513" s="13">
        <v>2</v>
      </c>
      <c r="I513" s="13">
        <v>25</v>
      </c>
      <c r="J513" s="13">
        <v>0</v>
      </c>
      <c r="K513" s="13">
        <v>26</v>
      </c>
      <c r="L513" s="13">
        <v>71</v>
      </c>
      <c r="M513" s="13">
        <v>215</v>
      </c>
      <c r="N513" s="13">
        <v>12</v>
      </c>
      <c r="O513" s="13">
        <v>9</v>
      </c>
      <c r="P513" s="13">
        <v>0</v>
      </c>
      <c r="Q513" s="13">
        <v>22</v>
      </c>
      <c r="R513" s="13">
        <v>51</v>
      </c>
      <c r="S513" s="13">
        <v>14</v>
      </c>
      <c r="T513" s="13">
        <v>0</v>
      </c>
      <c r="U513" s="13">
        <v>23</v>
      </c>
      <c r="V513" s="13">
        <v>3</v>
      </c>
      <c r="W513" s="13">
        <v>4</v>
      </c>
      <c r="X513" s="13">
        <v>11</v>
      </c>
      <c r="Y513" s="13">
        <v>0</v>
      </c>
      <c r="Z513" s="13">
        <v>40</v>
      </c>
      <c r="AA513" s="13">
        <v>2</v>
      </c>
      <c r="AB513" s="13">
        <v>74</v>
      </c>
      <c r="AC513" s="13">
        <v>7</v>
      </c>
      <c r="AD513" s="21"/>
    </row>
    <row r="514" spans="1:30" ht="45">
      <c r="A514" s="56"/>
      <c r="B514" s="324"/>
      <c r="C514" s="58" t="s">
        <v>278</v>
      </c>
      <c r="D514" s="13">
        <v>80</v>
      </c>
      <c r="E514" s="13">
        <v>73</v>
      </c>
      <c r="F514" s="13">
        <v>113</v>
      </c>
      <c r="G514" s="13">
        <v>198</v>
      </c>
      <c r="H514" s="13">
        <v>10</v>
      </c>
      <c r="I514" s="13">
        <v>154</v>
      </c>
      <c r="J514" s="13">
        <v>310</v>
      </c>
      <c r="K514" s="13">
        <v>151</v>
      </c>
      <c r="L514" s="13">
        <v>444</v>
      </c>
      <c r="M514" s="13">
        <v>1043</v>
      </c>
      <c r="N514" s="13">
        <v>62</v>
      </c>
      <c r="O514" s="13">
        <v>70</v>
      </c>
      <c r="P514" s="13">
        <v>2</v>
      </c>
      <c r="Q514" s="13">
        <v>90</v>
      </c>
      <c r="R514" s="13">
        <v>238</v>
      </c>
      <c r="S514" s="13">
        <v>61</v>
      </c>
      <c r="T514" s="13">
        <v>2</v>
      </c>
      <c r="U514" s="13">
        <v>132</v>
      </c>
      <c r="V514" s="13">
        <v>26</v>
      </c>
      <c r="W514" s="13">
        <v>52</v>
      </c>
      <c r="X514" s="13">
        <v>107</v>
      </c>
      <c r="Y514" s="13">
        <v>0</v>
      </c>
      <c r="Z514" s="13">
        <v>148</v>
      </c>
      <c r="AA514" s="13">
        <v>138</v>
      </c>
      <c r="AB514" s="13">
        <v>414</v>
      </c>
      <c r="AC514" s="13">
        <v>86</v>
      </c>
      <c r="AD514" s="21"/>
    </row>
    <row r="515" spans="1:30" ht="45">
      <c r="A515" s="56"/>
      <c r="B515" s="324"/>
      <c r="C515" s="58" t="s">
        <v>279</v>
      </c>
      <c r="D515" s="13">
        <v>55</v>
      </c>
      <c r="E515" s="13">
        <v>54</v>
      </c>
      <c r="F515" s="13">
        <v>85</v>
      </c>
      <c r="G515" s="13">
        <v>112</v>
      </c>
      <c r="H515" s="13">
        <v>13</v>
      </c>
      <c r="I515" s="13">
        <v>143</v>
      </c>
      <c r="J515" s="13">
        <v>42</v>
      </c>
      <c r="K515" s="13">
        <v>99</v>
      </c>
      <c r="L515" s="13">
        <v>454</v>
      </c>
      <c r="M515" s="13">
        <v>937</v>
      </c>
      <c r="N515" s="13">
        <v>72</v>
      </c>
      <c r="O515" s="13">
        <v>68</v>
      </c>
      <c r="P515" s="13">
        <v>2</v>
      </c>
      <c r="Q515" s="13">
        <v>79</v>
      </c>
      <c r="R515" s="13">
        <v>129</v>
      </c>
      <c r="S515" s="13">
        <v>56</v>
      </c>
      <c r="T515" s="13">
        <v>1</v>
      </c>
      <c r="U515" s="13">
        <v>88</v>
      </c>
      <c r="V515" s="13">
        <v>95</v>
      </c>
      <c r="W515" s="13">
        <v>68</v>
      </c>
      <c r="X515" s="13">
        <v>77</v>
      </c>
      <c r="Y515" s="13">
        <v>0</v>
      </c>
      <c r="Z515" s="13">
        <v>93</v>
      </c>
      <c r="AA515" s="13">
        <v>27</v>
      </c>
      <c r="AB515" s="13">
        <v>373</v>
      </c>
      <c r="AC515" s="13">
        <v>97</v>
      </c>
      <c r="AD515" s="21"/>
    </row>
    <row r="516" spans="1:30" ht="30">
      <c r="A516" s="56"/>
      <c r="B516" s="324"/>
      <c r="C516" s="58" t="s">
        <v>280</v>
      </c>
      <c r="D516" s="13">
        <v>8</v>
      </c>
      <c r="E516" s="13">
        <v>4</v>
      </c>
      <c r="F516" s="13">
        <v>12</v>
      </c>
      <c r="G516" s="13">
        <v>6</v>
      </c>
      <c r="H516" s="13">
        <v>1</v>
      </c>
      <c r="I516" s="13">
        <v>8</v>
      </c>
      <c r="J516" s="13">
        <v>0</v>
      </c>
      <c r="K516" s="13">
        <v>20</v>
      </c>
      <c r="L516" s="13">
        <v>74</v>
      </c>
      <c r="M516" s="13">
        <v>213</v>
      </c>
      <c r="N516" s="13">
        <v>4</v>
      </c>
      <c r="O516" s="13">
        <v>12</v>
      </c>
      <c r="P516" s="13">
        <v>1</v>
      </c>
      <c r="Q516" s="13">
        <v>12</v>
      </c>
      <c r="R516" s="13">
        <v>19</v>
      </c>
      <c r="S516" s="13">
        <v>1</v>
      </c>
      <c r="T516" s="13">
        <v>0</v>
      </c>
      <c r="U516" s="13">
        <v>9</v>
      </c>
      <c r="V516" s="13">
        <v>24</v>
      </c>
      <c r="W516" s="13">
        <v>8</v>
      </c>
      <c r="X516" s="13">
        <v>6</v>
      </c>
      <c r="Y516" s="13">
        <v>0</v>
      </c>
      <c r="Z516" s="13">
        <v>12</v>
      </c>
      <c r="AA516" s="13">
        <v>3</v>
      </c>
      <c r="AB516" s="13">
        <v>19</v>
      </c>
      <c r="AC516" s="13">
        <v>14</v>
      </c>
      <c r="AD516" s="21"/>
    </row>
    <row r="519" spans="1:30">
      <c r="C519" s="64" t="s">
        <v>281</v>
      </c>
      <c r="D519" s="65" t="e">
        <f>SUM(#REF!)</f>
        <v>#REF!</v>
      </c>
    </row>
    <row r="523" spans="1:30">
      <c r="D523" s="2" t="s">
        <v>282</v>
      </c>
    </row>
    <row r="524" spans="1:30">
      <c r="D524" s="21" t="e">
        <f>SUM(D$3:D$7,D$8:D$19,D$30:D$41,D$55:D$59,D$60:D$64,#REF!,#REF!,#REF!,#REF!)</f>
        <v>#REF!</v>
      </c>
      <c r="E524" s="21" t="e">
        <f>SUM(E$3:E$7,E$8:E$19,E$30:E$41,E$55:E$59,E$60:E$64,#REF!,#REF!,#REF!,#REF!)</f>
        <v>#REF!</v>
      </c>
      <c r="F524" s="21" t="e">
        <f>SUM(F$3:F$7,F$8:F$19,F$30:F$41,F$55:F$59,F$60:F$64,#REF!,#REF!,#REF!,#REF!)</f>
        <v>#REF!</v>
      </c>
      <c r="G524" s="21" t="e">
        <f>SUM(G$3:G$7,G$8:G$19,G$30:G$41,G$55:G$59,G$60:G$64,#REF!,#REF!,#REF!,#REF!)</f>
        <v>#REF!</v>
      </c>
      <c r="H524" s="21" t="e">
        <f>SUM(H$3:H$7,H$8:H$19,H$30:H$41,H$55:H$59,H$60:H$64,#REF!,#REF!,#REF!,#REF!)</f>
        <v>#REF!</v>
      </c>
      <c r="I524" s="21" t="e">
        <f>SUM(I$3:I$7,I$8:I$19,I$30:I$41,I$55:I$59,I$60:I$64,#REF!,#REF!,#REF!,#REF!)</f>
        <v>#REF!</v>
      </c>
      <c r="J524" s="21" t="e">
        <f>SUM(J$3:J$7,J$8:J$19,J$30:J$41,J$55:J$59,J$60:J$64,#REF!,#REF!,#REF!,#REF!)</f>
        <v>#REF!</v>
      </c>
      <c r="K524" s="21" t="e">
        <f>SUM(K$3:K$7,K$8:K$19,K$30:K$41,K$55:K$59,K$60:K$64,#REF!,#REF!,#REF!,#REF!)</f>
        <v>#REF!</v>
      </c>
      <c r="L524" s="21" t="e">
        <f>SUM(L$3:L$7,L$8:L$19,L$30:L$41,L$55:L$59,L$60:L$64,#REF!,#REF!,#REF!,#REF!)</f>
        <v>#REF!</v>
      </c>
      <c r="M524" s="21" t="e">
        <f>SUM(M$3:M$7,M$8:M$19,M$30:M$41,M$55:M$59,M$60:M$64,#REF!,#REF!,#REF!,#REF!)</f>
        <v>#REF!</v>
      </c>
      <c r="N524" s="21" t="e">
        <f>SUM(N$3:N$7,N$8:N$19,N$30:N$41,N$55:N$59,N$60:N$64,#REF!,#REF!,#REF!,#REF!)</f>
        <v>#REF!</v>
      </c>
      <c r="O524" s="21" t="e">
        <f>SUM(O$3:O$7,O$8:O$19,O$30:O$41,O$55:O$59,O$60:O$64,#REF!,#REF!,#REF!,#REF!)</f>
        <v>#REF!</v>
      </c>
      <c r="P524" s="21" t="e">
        <f>SUM(P$3:P$7,P$8:P$19,P$30:P$41,P$55:P$59,P$60:P$64,#REF!,#REF!,#REF!,#REF!)</f>
        <v>#REF!</v>
      </c>
      <c r="Q524" s="21" t="e">
        <f>SUM(Q$3:Q$7,Q$8:Q$19,Q$30:Q$41,Q$55:Q$59,Q$60:Q$64,#REF!,#REF!,#REF!,#REF!)</f>
        <v>#REF!</v>
      </c>
      <c r="R524" s="21" t="e">
        <f>SUM(R$3:R$7,R$8:R$19,R$30:R$41,R$55:R$59,R$60:R$64,#REF!,#REF!,#REF!,#REF!)</f>
        <v>#REF!</v>
      </c>
      <c r="S524" s="21" t="e">
        <f>SUM(S$3:S$7,S$8:S$19,S$30:S$41,S$55:S$59,S$60:S$64,#REF!,#REF!,#REF!,#REF!)</f>
        <v>#REF!</v>
      </c>
      <c r="T524" s="21" t="e">
        <f>SUM(T$3:T$7,T$8:T$19,T$30:T$41,T$55:T$59,T$60:T$64,#REF!,#REF!,#REF!,#REF!)</f>
        <v>#REF!</v>
      </c>
      <c r="U524" s="21" t="e">
        <f>SUM(U$3:U$7,U$8:U$19,U$30:U$41,U$55:U$59,U$60:U$64,#REF!,#REF!,#REF!,#REF!)</f>
        <v>#REF!</v>
      </c>
      <c r="V524" s="21" t="e">
        <f>SUM(V$3:V$7,V$8:V$19,V$30:V$41,V$55:V$59,V$60:V$64,#REF!,#REF!,#REF!,#REF!)</f>
        <v>#REF!</v>
      </c>
      <c r="W524" s="21" t="e">
        <f>SUM(W$3:W$7,W$8:W$19,W$30:W$41,W$55:W$59,W$60:W$64,#REF!,#REF!,#REF!,#REF!)</f>
        <v>#REF!</v>
      </c>
      <c r="X524" s="21" t="e">
        <f>SUM(X$3:X$7,X$8:X$19,X$30:X$41,X$55:X$59,X$60:X$64,#REF!,#REF!,#REF!,#REF!)</f>
        <v>#REF!</v>
      </c>
      <c r="Y524" s="21" t="e">
        <f>SUM(Y$3:Y$7,Y$8:Y$19,Y$30:Y$41,Y$55:Y$59,Y$60:Y$64,#REF!,#REF!,#REF!,#REF!)</f>
        <v>#REF!</v>
      </c>
      <c r="Z524" s="21" t="e">
        <f>SUM(Z$3:Z$7,Z$8:Z$19,Z$30:Z$41,Z$55:Z$59,Z$60:Z$64,#REF!,#REF!,#REF!,#REF!)</f>
        <v>#REF!</v>
      </c>
      <c r="AA524" s="21" t="e">
        <f>SUM(AA$3:AA$7,AA$8:AA$19,AA$30:AA$41,AA$55:AA$59,AA$60:AA$64,#REF!,#REF!,#REF!,#REF!)</f>
        <v>#REF!</v>
      </c>
      <c r="AB524" s="21" t="e">
        <f>SUM(AB$3:AB$7,AB$8:AB$19,AB$30:AB$41,AB$55:AB$59,AB$60:AB$64,#REF!,#REF!,#REF!,#REF!)</f>
        <v>#REF!</v>
      </c>
      <c r="AC524" s="21" t="e">
        <f>SUM(AC$3:AC$7,AC$8:AC$19,AC$30:AC$41,AC$55:AC$59,AC$60:AC$64,#REF!,#REF!,#REF!,#REF!)</f>
        <v>#REF!</v>
      </c>
    </row>
  </sheetData>
  <mergeCells count="112">
    <mergeCell ref="B501:B503"/>
    <mergeCell ref="B504:B512"/>
    <mergeCell ref="B513:B516"/>
    <mergeCell ref="B461:B465"/>
    <mergeCell ref="B466:B470"/>
    <mergeCell ref="B471:B475"/>
    <mergeCell ref="B476:B480"/>
    <mergeCell ref="B481:B482"/>
    <mergeCell ref="B483:B487"/>
    <mergeCell ref="B488:B493"/>
    <mergeCell ref="B495:B496"/>
    <mergeCell ref="B497:B500"/>
    <mergeCell ref="B416:B420"/>
    <mergeCell ref="B421:B425"/>
    <mergeCell ref="B426:B430"/>
    <mergeCell ref="B431:B435"/>
    <mergeCell ref="B436:B440"/>
    <mergeCell ref="B441:B445"/>
    <mergeCell ref="B446:B450"/>
    <mergeCell ref="B451:B455"/>
    <mergeCell ref="B456:B460"/>
    <mergeCell ref="B371:B375"/>
    <mergeCell ref="B376:B380"/>
    <mergeCell ref="B381:B385"/>
    <mergeCell ref="B386:B390"/>
    <mergeCell ref="B391:B395"/>
    <mergeCell ref="B396:B400"/>
    <mergeCell ref="B401:B405"/>
    <mergeCell ref="B406:B410"/>
    <mergeCell ref="B411:B415"/>
    <mergeCell ref="B326:B330"/>
    <mergeCell ref="B331:B335"/>
    <mergeCell ref="B336:B340"/>
    <mergeCell ref="B341:B345"/>
    <mergeCell ref="B346:B350"/>
    <mergeCell ref="B351:B355"/>
    <mergeCell ref="B356:B360"/>
    <mergeCell ref="B361:B365"/>
    <mergeCell ref="B366:B370"/>
    <mergeCell ref="B281:B285"/>
    <mergeCell ref="B286:B290"/>
    <mergeCell ref="B291:B295"/>
    <mergeCell ref="B296:B300"/>
    <mergeCell ref="B301:B305"/>
    <mergeCell ref="B306:B310"/>
    <mergeCell ref="B311:B315"/>
    <mergeCell ref="B316:B320"/>
    <mergeCell ref="B321:B325"/>
    <mergeCell ref="A216:A220"/>
    <mergeCell ref="B216:B220"/>
    <mergeCell ref="A221:A226"/>
    <mergeCell ref="B221:B226"/>
    <mergeCell ref="A227:A230"/>
    <mergeCell ref="B227:B230"/>
    <mergeCell ref="B231:B270"/>
    <mergeCell ref="B271:B275"/>
    <mergeCell ref="B276:B280"/>
    <mergeCell ref="B185:B189"/>
    <mergeCell ref="B190:B194"/>
    <mergeCell ref="A195:A199"/>
    <mergeCell ref="B195:B199"/>
    <mergeCell ref="A200:A204"/>
    <mergeCell ref="B200:B204"/>
    <mergeCell ref="B205:B209"/>
    <mergeCell ref="A210:A215"/>
    <mergeCell ref="B210:B215"/>
    <mergeCell ref="B140:B144"/>
    <mergeCell ref="B145:B149"/>
    <mergeCell ref="B150:B154"/>
    <mergeCell ref="B155:B159"/>
    <mergeCell ref="B160:B164"/>
    <mergeCell ref="B165:B169"/>
    <mergeCell ref="B170:B174"/>
    <mergeCell ref="B175:B179"/>
    <mergeCell ref="B180:B184"/>
    <mergeCell ref="B98:B102"/>
    <mergeCell ref="B103:B107"/>
    <mergeCell ref="A108:A113"/>
    <mergeCell ref="B108:B113"/>
    <mergeCell ref="A114:A118"/>
    <mergeCell ref="B114:B118"/>
    <mergeCell ref="A119:A134"/>
    <mergeCell ref="B119:B134"/>
    <mergeCell ref="B135:B139"/>
    <mergeCell ref="A60:A64"/>
    <mergeCell ref="B60:B64"/>
    <mergeCell ref="A65:A72"/>
    <mergeCell ref="B65:B72"/>
    <mergeCell ref="B73:B77"/>
    <mergeCell ref="B78:B82"/>
    <mergeCell ref="B83:B87"/>
    <mergeCell ref="B88:B92"/>
    <mergeCell ref="B93:B97"/>
    <mergeCell ref="A36:A41"/>
    <mergeCell ref="B36:B41"/>
    <mergeCell ref="A42:A44"/>
    <mergeCell ref="B42:B44"/>
    <mergeCell ref="A45:A54"/>
    <mergeCell ref="B45:B49"/>
    <mergeCell ref="B50:B54"/>
    <mergeCell ref="A55:A59"/>
    <mergeCell ref="B55:B59"/>
    <mergeCell ref="A3:A7"/>
    <mergeCell ref="B3:B7"/>
    <mergeCell ref="A8:A19"/>
    <mergeCell ref="B8:B19"/>
    <mergeCell ref="A20:A24"/>
    <mergeCell ref="B20:B24"/>
    <mergeCell ref="A25:A29"/>
    <mergeCell ref="B25:B29"/>
    <mergeCell ref="A30:A35"/>
    <mergeCell ref="B30:B35"/>
  </mergeCells>
  <pageMargins left="0.70833333333333315" right="0.70833333333333315" top="0.74791666666666701" bottom="0.74791666666666701" header="0.51181102362204689" footer="0.51181102362204689"/>
  <pageSetup paperSize="9"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C503"/>
  <sheetViews>
    <sheetView zoomScale="70" workbookViewId="0">
      <pane xSplit="3" ySplit="4" topLeftCell="D5" activePane="bottomRight" state="frozen"/>
      <selection activeCell="D224" sqref="D224"/>
      <selection pane="topRight"/>
      <selection pane="bottomLeft"/>
      <selection pane="bottomRight" activeCell="D5" sqref="D5"/>
    </sheetView>
  </sheetViews>
  <sheetFormatPr defaultColWidth="9.28515625" defaultRowHeight="15"/>
  <cols>
    <col min="1" max="1" width="5" bestFit="1" customWidth="1"/>
    <col min="2" max="2" width="35.85546875" bestFit="1" customWidth="1"/>
    <col min="3" max="3" width="23.28515625" bestFit="1" customWidth="1"/>
    <col min="4" max="4" width="18" style="1" bestFit="1" customWidth="1"/>
    <col min="5" max="20" width="8.7109375" style="1" bestFit="1" customWidth="1"/>
    <col min="21" max="21" width="9.7109375" style="1" bestFit="1" customWidth="1"/>
    <col min="22" max="29" width="8.7109375" style="1" bestFit="1" customWidth="1"/>
    <col min="30" max="33" width="12" bestFit="1" customWidth="1"/>
    <col min="34" max="34" width="11.85546875" bestFit="1" customWidth="1"/>
    <col min="35" max="36" width="6.5703125" bestFit="1" customWidth="1"/>
    <col min="37" max="37" width="9.28515625" bestFit="1" customWidth="1"/>
    <col min="38" max="39" width="12" bestFit="1" customWidth="1"/>
    <col min="40" max="42" width="41.42578125" bestFit="1" customWidth="1"/>
  </cols>
  <sheetData>
    <row r="1" spans="1:29">
      <c r="A1" s="3"/>
      <c r="B1" s="3"/>
      <c r="C1" s="3"/>
      <c r="D1" s="66"/>
      <c r="E1" s="4"/>
      <c r="F1" s="4"/>
      <c r="G1" s="4"/>
      <c r="H1" s="4"/>
      <c r="I1" s="4"/>
      <c r="J1" s="4"/>
      <c r="K1" s="4"/>
      <c r="L1" s="4"/>
      <c r="M1" s="4"/>
      <c r="N1" s="4"/>
      <c r="O1" s="4"/>
      <c r="P1" s="4"/>
      <c r="Q1" s="4"/>
      <c r="R1" s="4"/>
      <c r="S1" s="4"/>
      <c r="T1" s="4"/>
      <c r="U1" s="4"/>
      <c r="V1" s="4"/>
      <c r="W1" s="4"/>
      <c r="X1" s="4"/>
      <c r="Y1" s="4"/>
      <c r="Z1" s="4"/>
      <c r="AA1" s="4"/>
      <c r="AB1" s="4"/>
      <c r="AC1" s="4"/>
    </row>
    <row r="2" spans="1:29">
      <c r="A2" s="3"/>
      <c r="B2" s="67" t="s">
        <v>283</v>
      </c>
      <c r="C2" s="68"/>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c r="A3" s="3"/>
      <c r="B3" s="70"/>
      <c r="C3" s="70"/>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ht="66" customHeight="1">
      <c r="A4" s="3"/>
      <c r="B4" s="72" t="s">
        <v>1</v>
      </c>
      <c r="C4" s="73" t="s">
        <v>2</v>
      </c>
      <c r="D4" s="74" t="s">
        <v>3</v>
      </c>
      <c r="E4" s="74" t="s">
        <v>4</v>
      </c>
      <c r="F4" s="74" t="s">
        <v>5</v>
      </c>
      <c r="G4" s="74" t="s">
        <v>6</v>
      </c>
      <c r="H4" s="74" t="s">
        <v>7</v>
      </c>
      <c r="I4" s="74" t="s">
        <v>8</v>
      </c>
      <c r="J4" s="74" t="s">
        <v>9</v>
      </c>
      <c r="K4" s="74" t="s">
        <v>10</v>
      </c>
      <c r="L4" s="74" t="s">
        <v>11</v>
      </c>
      <c r="M4" s="74" t="s">
        <v>12</v>
      </c>
      <c r="N4" s="74" t="s">
        <v>13</v>
      </c>
      <c r="O4" s="74" t="s">
        <v>14</v>
      </c>
      <c r="P4" s="74" t="s">
        <v>15</v>
      </c>
      <c r="Q4" s="74" t="s">
        <v>16</v>
      </c>
      <c r="R4" s="74" t="s">
        <v>17</v>
      </c>
      <c r="S4" s="74" t="s">
        <v>18</v>
      </c>
      <c r="T4" s="74" t="s">
        <v>19</v>
      </c>
      <c r="U4" s="74" t="s">
        <v>20</v>
      </c>
      <c r="V4" s="74" t="s">
        <v>21</v>
      </c>
      <c r="W4" s="74" t="s">
        <v>22</v>
      </c>
      <c r="X4" s="74" t="s">
        <v>23</v>
      </c>
      <c r="Y4" s="74" t="s">
        <v>24</v>
      </c>
      <c r="Z4" s="74" t="s">
        <v>25</v>
      </c>
      <c r="AA4" s="74" t="s">
        <v>26</v>
      </c>
      <c r="AB4" s="74" t="s">
        <v>27</v>
      </c>
      <c r="AC4" s="74" t="s">
        <v>28</v>
      </c>
    </row>
    <row r="5" spans="1:29" ht="15" customHeight="1">
      <c r="A5" s="300">
        <v>1</v>
      </c>
      <c r="B5" s="326" t="s">
        <v>29</v>
      </c>
      <c r="C5" s="75" t="s">
        <v>30</v>
      </c>
      <c r="D5" s="76">
        <f>('(чел-2)'!D3/(SUM('(чел-2)'!D$3:D$7))*100)</f>
        <v>51.572327044025158</v>
      </c>
      <c r="E5" s="77">
        <f>('(чел-2)'!E3/(SUM('(чел-2)'!E$3:E$7))*100)</f>
        <v>72.666666666666671</v>
      </c>
      <c r="F5" s="77">
        <f>('(чел-2)'!F3/(SUM('(чел-2)'!F$3:F$7))*100)</f>
        <v>71.49321266968326</v>
      </c>
      <c r="G5" s="77">
        <f>('(чел-2)'!G3/(SUM('(чел-2)'!G$3:G$7))*100)</f>
        <v>41.194029850746269</v>
      </c>
      <c r="H5" s="77">
        <f>('(чел-2)'!H3/(SUM('(чел-2)'!H$3:H$7))*100)</f>
        <v>89.696969696969703</v>
      </c>
      <c r="I5" s="77">
        <f>('(чел-2)'!I3/(SUM('(чел-2)'!I$3:I$7))*100)</f>
        <v>31.325301204819279</v>
      </c>
      <c r="J5" s="77">
        <f>('(чел-2)'!J3/(SUM('(чел-2)'!J$3:J$7))*100)</f>
        <v>98.01136363636364</v>
      </c>
      <c r="K5" s="77">
        <f>('(чел-2)'!K3/(SUM('(чел-2)'!K$3:K$7))*100)</f>
        <v>62.458471760797337</v>
      </c>
      <c r="L5" s="77">
        <f>('(чел-2)'!L3/(SUM('(чел-2)'!L$3:L$7))*100)</f>
        <v>58.584905660377359</v>
      </c>
      <c r="M5" s="77">
        <f>('(чел-2)'!M3/(SUM('(чел-2)'!M$3:M$7))*100)</f>
        <v>31.825590872045638</v>
      </c>
      <c r="N5" s="77">
        <f>('(чел-2)'!N3/(SUM('(чел-2)'!N$3:N$7))*100)</f>
        <v>51.315789473684212</v>
      </c>
      <c r="O5" s="77">
        <f>('(чел-2)'!O3/(SUM('(чел-2)'!O$3:O$7))*100)</f>
        <v>57.861635220125784</v>
      </c>
      <c r="P5" s="77">
        <f>('(чел-2)'!P3/(SUM('(чел-2)'!P$3:P$7))*100)</f>
        <v>98.68421052631578</v>
      </c>
      <c r="Q5" s="77">
        <f>('(чел-2)'!Q3/(SUM('(чел-2)'!Q$3:Q$7))*100)</f>
        <v>68.095238095238102</v>
      </c>
      <c r="R5" s="77">
        <f>('(чел-2)'!R3/(SUM('(чел-2)'!R$3:R$7))*100)</f>
        <v>31.165919282511211</v>
      </c>
      <c r="S5" s="77">
        <f>('(чел-2)'!S3/(SUM('(чел-2)'!S$3:S$7))*100)</f>
        <v>72.195121951219505</v>
      </c>
      <c r="T5" s="77">
        <f>('(чел-2)'!T3/(SUM('(чел-2)'!T$3:T$7))*100)</f>
        <v>94.77124183006535</v>
      </c>
      <c r="U5" s="77">
        <f>('(чел-2)'!U3/(SUM('(чел-2)'!U$3:U$7))*100)</f>
        <v>41.860465116279073</v>
      </c>
      <c r="V5" s="77">
        <f>('(чел-2)'!V3/(SUM('(чел-2)'!V$3:V$7))*100)</f>
        <v>67.10526315789474</v>
      </c>
      <c r="W5" s="77">
        <f>('(чел-2)'!W3/(SUM('(чел-2)'!W$3:W$7))*100)</f>
        <v>85.620915032679733</v>
      </c>
      <c r="X5" s="77">
        <f>('(чел-2)'!X3/(SUM('(чел-2)'!X$3:X$7))*100)</f>
        <v>52.216748768472911</v>
      </c>
      <c r="Y5" s="77">
        <f>('(чел-2)'!Y3/(SUM('(чел-2)'!Y$3:Y$7))*100)</f>
        <v>96.089385474860336</v>
      </c>
      <c r="Z5" s="77">
        <f>('(чел-2)'!Z3/(SUM('(чел-2)'!Z$3:Z$7))*100)</f>
        <v>50.671140939597315</v>
      </c>
      <c r="AA5" s="77">
        <f>('(чел-2)'!AA3/(SUM('(чел-2)'!AA$3:AA$7))*100)</f>
        <v>86.470588235294116</v>
      </c>
      <c r="AB5" s="77">
        <f>('(чел-2)'!AB3/(SUM('(чел-2)'!AB$3:AB$7))*100)</f>
        <v>30.675526024363229</v>
      </c>
      <c r="AC5" s="77">
        <f>('(чел-2)'!AC3/(SUM('(чел-2)'!AC$3:AC$7))*100)</f>
        <v>72.463768115942031</v>
      </c>
    </row>
    <row r="6" spans="1:29">
      <c r="A6" s="300"/>
      <c r="B6" s="326"/>
      <c r="C6" s="78" t="s">
        <v>31</v>
      </c>
      <c r="D6" s="79">
        <f>('(чел-2)'!D4/(SUM('(чел-2)'!D$3:D$7))*100)</f>
        <v>32.704402515723267</v>
      </c>
      <c r="E6" s="80">
        <f>('(чел-2)'!E4/(SUM('(чел-2)'!E$3:E$7))*100)</f>
        <v>19.333333333333332</v>
      </c>
      <c r="F6" s="80">
        <f>('(чел-2)'!F4/(SUM('(чел-2)'!F$3:F$7))*100)</f>
        <v>24.434389140271492</v>
      </c>
      <c r="G6" s="80">
        <f>('(чел-2)'!G4/(SUM('(чел-2)'!G$3:G$7))*100)</f>
        <v>37.014925373134325</v>
      </c>
      <c r="H6" s="80">
        <f>('(чел-2)'!H4/(SUM('(чел-2)'!H$3:H$7))*100)</f>
        <v>6.0606060606060606</v>
      </c>
      <c r="I6" s="80">
        <f>('(чел-2)'!I4/(SUM('(чел-2)'!I$3:I$7))*100)</f>
        <v>44.277108433734938</v>
      </c>
      <c r="J6" s="80">
        <f>('(чел-2)'!J4/(SUM('(чел-2)'!J$3:J$7))*100)</f>
        <v>1.1363636363636365</v>
      </c>
      <c r="K6" s="80">
        <f>('(чел-2)'!K4/(SUM('(чел-2)'!K$3:K$7))*100)</f>
        <v>28.903654485049834</v>
      </c>
      <c r="L6" s="80">
        <f>('(чел-2)'!L4/(SUM('(чел-2)'!L$3:L$7))*100)</f>
        <v>30.188679245283019</v>
      </c>
      <c r="M6" s="80">
        <f>('(чел-2)'!M4/(SUM('(чел-2)'!M$3:M$7))*100)</f>
        <v>49.511002444987774</v>
      </c>
      <c r="N6" s="80">
        <f>('(чел-2)'!N4/(SUM('(чел-2)'!N$3:N$7))*100)</f>
        <v>43.421052631578952</v>
      </c>
      <c r="O6" s="80">
        <f>('(чел-2)'!O4/(SUM('(чел-2)'!O$3:O$7))*100)</f>
        <v>39.622641509433961</v>
      </c>
      <c r="P6" s="80">
        <f>('(чел-2)'!P4/(SUM('(чел-2)'!P$3:P$7))*100)</f>
        <v>1.3157894736842104</v>
      </c>
      <c r="Q6" s="80">
        <f>('(чел-2)'!Q4/(SUM('(чел-2)'!Q$3:Q$7))*100)</f>
        <v>23.333333333333332</v>
      </c>
      <c r="R6" s="80">
        <f>('(чел-2)'!R4/(SUM('(чел-2)'!R$3:R$7))*100)</f>
        <v>37.668161434977577</v>
      </c>
      <c r="S6" s="80">
        <f>('(чел-2)'!S4/(SUM('(чел-2)'!S$3:S$7))*100)</f>
        <v>23.414634146341466</v>
      </c>
      <c r="T6" s="80">
        <f>('(чел-2)'!T4/(SUM('(чел-2)'!T$3:T$7))*100)</f>
        <v>4.5751633986928102</v>
      </c>
      <c r="U6" s="80">
        <f>('(чел-2)'!U4/(SUM('(чел-2)'!U$3:U$7))*100)</f>
        <v>41.860465116279073</v>
      </c>
      <c r="V6" s="80">
        <f>('(чел-2)'!V4/(SUM('(чел-2)'!V$3:V$7))*100)</f>
        <v>20.394736842105264</v>
      </c>
      <c r="W6" s="80">
        <f>('(чел-2)'!W4/(SUM('(чел-2)'!W$3:W$7))*100)</f>
        <v>11.111111111111111</v>
      </c>
      <c r="X6" s="80">
        <f>('(чел-2)'!X4/(SUM('(чел-2)'!X$3:X$7))*100)</f>
        <v>40.39408866995074</v>
      </c>
      <c r="Y6" s="80">
        <f>('(чел-2)'!Y4/(SUM('(чел-2)'!Y$3:Y$7))*100)</f>
        <v>2.2346368715083798</v>
      </c>
      <c r="Z6" s="80">
        <f>('(чел-2)'!Z4/(SUM('(чел-2)'!Z$3:Z$7))*100)</f>
        <v>36.241610738255034</v>
      </c>
      <c r="AA6" s="80">
        <f>('(чел-2)'!AA4/(SUM('(чел-2)'!AA$3:AA$7))*100)</f>
        <v>11.176470588235295</v>
      </c>
      <c r="AB6" s="80">
        <f>('(чел-2)'!AB4/(SUM('(чел-2)'!AB$3:AB$7))*100)</f>
        <v>42.857142857142854</v>
      </c>
      <c r="AC6" s="80">
        <f>('(чел-2)'!AC4/(SUM('(чел-2)'!AC$3:AC$7))*100)</f>
        <v>21.739130434782609</v>
      </c>
    </row>
    <row r="7" spans="1:29">
      <c r="A7" s="300"/>
      <c r="B7" s="326"/>
      <c r="C7" s="78" t="s">
        <v>32</v>
      </c>
      <c r="D7" s="79">
        <f>('(чел-2)'!D5/(SUM('(чел-2)'!D$3:D$7))*100)</f>
        <v>4.4025157232704402</v>
      </c>
      <c r="E7" s="80">
        <f>('(чел-2)'!E5/(SUM('(чел-2)'!E$3:E$7))*100)</f>
        <v>2.666666666666667</v>
      </c>
      <c r="F7" s="80">
        <f>('(чел-2)'!F5/(SUM('(чел-2)'!F$3:F$7))*100)</f>
        <v>0.90497737556561098</v>
      </c>
      <c r="G7" s="80">
        <f>('(чел-2)'!G5/(SUM('(чел-2)'!G$3:G$7))*100)</f>
        <v>8.6567164179104488</v>
      </c>
      <c r="H7" s="80">
        <f>('(чел-2)'!H5/(SUM('(чел-2)'!H$3:H$7))*100)</f>
        <v>2.4242424242424243</v>
      </c>
      <c r="I7" s="80">
        <f>('(чел-2)'!I5/(SUM('(чел-2)'!I$3:I$7))*100)</f>
        <v>10.240963855421686</v>
      </c>
      <c r="J7" s="80">
        <f>('(чел-2)'!J5/(SUM('(чел-2)'!J$3:J$7))*100)</f>
        <v>0.56818181818181823</v>
      </c>
      <c r="K7" s="80">
        <f>('(чел-2)'!K5/(SUM('(чел-2)'!K$3:K$7))*100)</f>
        <v>1.6611295681063125</v>
      </c>
      <c r="L7" s="80">
        <f>('(чел-2)'!L5/(SUM('(чел-2)'!L$3:L$7))*100)</f>
        <v>4.4339622641509431</v>
      </c>
      <c r="M7" s="80">
        <f>('(чел-2)'!M5/(SUM('(чел-2)'!M$3:M$7))*100)</f>
        <v>6.9682151589242052</v>
      </c>
      <c r="N7" s="80">
        <f>('(чел-2)'!N5/(SUM('(чел-2)'!N$3:N$7))*100)</f>
        <v>0.6578947368421052</v>
      </c>
      <c r="O7" s="80">
        <f>('(чел-2)'!O5/(SUM('(чел-2)'!O$3:O$7))*100)</f>
        <v>0</v>
      </c>
      <c r="P7" s="80">
        <f>('(чел-2)'!P5/(SUM('(чел-2)'!P$3:P$7))*100)</f>
        <v>0</v>
      </c>
      <c r="Q7" s="80">
        <f>('(чел-2)'!Q5/(SUM('(чел-2)'!Q$3:Q$7))*100)</f>
        <v>3.8095238095238098</v>
      </c>
      <c r="R7" s="80">
        <f>('(чел-2)'!R5/(SUM('(чел-2)'!R$3:R$7))*100)</f>
        <v>10.089686098654708</v>
      </c>
      <c r="S7" s="80">
        <f>('(чел-2)'!S5/(SUM('(чел-2)'!S$3:S$7))*100)</f>
        <v>0.97560975609756095</v>
      </c>
      <c r="T7" s="80">
        <f>('(чел-2)'!T5/(SUM('(чел-2)'!T$3:T$7))*100)</f>
        <v>0</v>
      </c>
      <c r="U7" s="80">
        <f>('(чел-2)'!U5/(SUM('(чел-2)'!U$3:U$7))*100)</f>
        <v>5.8139534883720927</v>
      </c>
      <c r="V7" s="80">
        <f>('(чел-2)'!V5/(SUM('(чел-2)'!V$3:V$7))*100)</f>
        <v>5.2631578947368416</v>
      </c>
      <c r="W7" s="80">
        <f>('(чел-2)'!W5/(SUM('(чел-2)'!W$3:W$7))*100)</f>
        <v>0.65359477124183007</v>
      </c>
      <c r="X7" s="80">
        <f>('(чел-2)'!X5/(SUM('(чел-2)'!X$3:X$7))*100)</f>
        <v>0.49261083743842365</v>
      </c>
      <c r="Y7" s="80">
        <f>('(чел-2)'!Y5/(SUM('(чел-2)'!Y$3:Y$7))*100)</f>
        <v>0.55865921787709494</v>
      </c>
      <c r="Z7" s="80">
        <f>('(чел-2)'!Z5/(SUM('(чел-2)'!Z$3:Z$7))*100)</f>
        <v>4.6979865771812079</v>
      </c>
      <c r="AA7" s="80">
        <f>('(чел-2)'!AA5/(SUM('(чел-2)'!AA$3:AA$7))*100)</f>
        <v>1.7647058823529411</v>
      </c>
      <c r="AB7" s="80">
        <f>('(чел-2)'!AB5/(SUM('(чел-2)'!AB$3:AB$7))*100)</f>
        <v>8.9700996677740861</v>
      </c>
      <c r="AC7" s="80">
        <f>('(чел-2)'!AC5/(SUM('(чел-2)'!AC$3:AC$7))*100)</f>
        <v>0.48309178743961351</v>
      </c>
    </row>
    <row r="8" spans="1:29">
      <c r="A8" s="300"/>
      <c r="B8" s="326"/>
      <c r="C8" s="78" t="s">
        <v>33</v>
      </c>
      <c r="D8" s="79">
        <f>('(чел-2)'!D6/(SUM('(чел-2)'!D$3:D$7))*100)</f>
        <v>6.2893081761006293</v>
      </c>
      <c r="E8" s="80">
        <f>('(чел-2)'!E6/(SUM('(чел-2)'!E$3:E$7))*100)</f>
        <v>2.666666666666667</v>
      </c>
      <c r="F8" s="80">
        <f>('(чел-2)'!F6/(SUM('(чел-2)'!F$3:F$7))*100)</f>
        <v>0.90497737556561098</v>
      </c>
      <c r="G8" s="80">
        <f>('(чел-2)'!G6/(SUM('(чел-2)'!G$3:G$7))*100)</f>
        <v>7.1641791044776122</v>
      </c>
      <c r="H8" s="80">
        <f>('(чел-2)'!H6/(SUM('(чел-2)'!H$3:H$7))*100)</f>
        <v>0.60606060606060608</v>
      </c>
      <c r="I8" s="80">
        <f>('(чел-2)'!I6/(SUM('(чел-2)'!I$3:I$7))*100)</f>
        <v>9.6385542168674707</v>
      </c>
      <c r="J8" s="80">
        <f>('(чел-2)'!J6/(SUM('(чел-2)'!J$3:J$7))*100)</f>
        <v>0.28409090909090912</v>
      </c>
      <c r="K8" s="80">
        <f>('(чел-2)'!K6/(SUM('(чел-2)'!K$3:K$7))*100)</f>
        <v>3.9867109634551494</v>
      </c>
      <c r="L8" s="80">
        <f>('(чел-2)'!L6/(SUM('(чел-2)'!L$3:L$7))*100)</f>
        <v>3.7735849056603774</v>
      </c>
      <c r="M8" s="80">
        <f>('(чел-2)'!M6/(SUM('(чел-2)'!M$3:M$7))*100)</f>
        <v>7.0497147514262437</v>
      </c>
      <c r="N8" s="80">
        <f>('(чел-2)'!N6/(SUM('(чел-2)'!N$3:N$7))*100)</f>
        <v>0.6578947368421052</v>
      </c>
      <c r="O8" s="80">
        <f>('(чел-2)'!O6/(SUM('(чел-2)'!O$3:O$7))*100)</f>
        <v>1.257861635220126</v>
      </c>
      <c r="P8" s="80">
        <f>('(чел-2)'!P6/(SUM('(чел-2)'!P$3:P$7))*100)</f>
        <v>0</v>
      </c>
      <c r="Q8" s="80">
        <f>('(чел-2)'!Q6/(SUM('(чел-2)'!Q$3:Q$7))*100)</f>
        <v>1.9047619047619049</v>
      </c>
      <c r="R8" s="80">
        <f>('(чел-2)'!R6/(SUM('(чел-2)'!R$3:R$7))*100)</f>
        <v>11.659192825112108</v>
      </c>
      <c r="S8" s="80">
        <f>('(чел-2)'!S6/(SUM('(чел-2)'!S$3:S$7))*100)</f>
        <v>0.97560975609756095</v>
      </c>
      <c r="T8" s="80">
        <f>('(чел-2)'!T6/(SUM('(чел-2)'!T$3:T$7))*100)</f>
        <v>0.65359477124183007</v>
      </c>
      <c r="U8" s="80">
        <f>('(чел-2)'!U6/(SUM('(чел-2)'!U$3:U$7))*100)</f>
        <v>4.6511627906976747</v>
      </c>
      <c r="V8" s="80">
        <f>('(чел-2)'!V6/(SUM('(чел-2)'!V$3:V$7))*100)</f>
        <v>5.2631578947368416</v>
      </c>
      <c r="W8" s="80">
        <f>('(чел-2)'!W6/(SUM('(чел-2)'!W$3:W$7))*100)</f>
        <v>1.9607843137254901</v>
      </c>
      <c r="X8" s="80">
        <f>('(чел-2)'!X6/(SUM('(чел-2)'!X$3:X$7))*100)</f>
        <v>4.4334975369458132</v>
      </c>
      <c r="Y8" s="80">
        <f>('(чел-2)'!Y6/(SUM('(чел-2)'!Y$3:Y$7))*100)</f>
        <v>0.55865921787709494</v>
      </c>
      <c r="Z8" s="80">
        <f>('(чел-2)'!Z6/(SUM('(чел-2)'!Z$3:Z$7))*100)</f>
        <v>4.6979865771812079</v>
      </c>
      <c r="AA8" s="80">
        <f>('(чел-2)'!AA6/(SUM('(чел-2)'!AA$3:AA$7))*100)</f>
        <v>0.58823529411764708</v>
      </c>
      <c r="AB8" s="80">
        <f>('(чел-2)'!AB6/(SUM('(чел-2)'!AB$3:AB$7))*100)</f>
        <v>11.517165005537098</v>
      </c>
      <c r="AC8" s="80">
        <f>('(чел-2)'!AC6/(SUM('(чел-2)'!AC$3:AC$7))*100)</f>
        <v>3.3816425120772946</v>
      </c>
    </row>
    <row r="9" spans="1:29" ht="25.5">
      <c r="A9" s="300"/>
      <c r="B9" s="326"/>
      <c r="C9" s="81" t="s">
        <v>34</v>
      </c>
      <c r="D9" s="82">
        <f>('(чел-2)'!D7/(SUM('(чел-2)'!D$3:D$7))*100)</f>
        <v>5.0314465408805038</v>
      </c>
      <c r="E9" s="83">
        <f>('(чел-2)'!E7/(SUM('(чел-2)'!E$3:E$7))*100)</f>
        <v>2.666666666666667</v>
      </c>
      <c r="F9" s="83">
        <f>('(чел-2)'!F7/(SUM('(чел-2)'!F$3:F$7))*100)</f>
        <v>2.2624434389140271</v>
      </c>
      <c r="G9" s="83">
        <f>('(чел-2)'!G7/(SUM('(чел-2)'!G$3:G$7))*100)</f>
        <v>5.9701492537313428</v>
      </c>
      <c r="H9" s="83">
        <f>('(чел-2)'!H7/(SUM('(чел-2)'!H$3:H$7))*100)</f>
        <v>1.2121212121212122</v>
      </c>
      <c r="I9" s="83">
        <f>('(чел-2)'!I7/(SUM('(чел-2)'!I$3:I$7))*100)</f>
        <v>4.5180722891566267</v>
      </c>
      <c r="J9" s="83">
        <f>('(чел-2)'!J7/(SUM('(чел-2)'!J$3:J$7))*100)</f>
        <v>0</v>
      </c>
      <c r="K9" s="83">
        <f>('(чел-2)'!K7/(SUM('(чел-2)'!K$3:K$7))*100)</f>
        <v>2.9900332225913622</v>
      </c>
      <c r="L9" s="83">
        <f>('(чел-2)'!L7/(SUM('(чел-2)'!L$3:L$7))*100)</f>
        <v>3.0188679245283021</v>
      </c>
      <c r="M9" s="83">
        <f>('(чел-2)'!M7/(SUM('(чел-2)'!M$3:M$7))*100)</f>
        <v>4.6454767726161368</v>
      </c>
      <c r="N9" s="83">
        <f>('(чел-2)'!N7/(SUM('(чел-2)'!N$3:N$7))*100)</f>
        <v>3.9473684210526314</v>
      </c>
      <c r="O9" s="83">
        <f>('(чел-2)'!O7/(SUM('(чел-2)'!O$3:O$7))*100)</f>
        <v>1.257861635220126</v>
      </c>
      <c r="P9" s="83">
        <f>('(чел-2)'!P7/(SUM('(чел-2)'!P$3:P$7))*100)</f>
        <v>0</v>
      </c>
      <c r="Q9" s="83">
        <f>('(чел-2)'!Q7/(SUM('(чел-2)'!Q$3:Q$7))*100)</f>
        <v>2.8571428571428572</v>
      </c>
      <c r="R9" s="83">
        <f>('(чел-2)'!R7/(SUM('(чел-2)'!R$3:R$7))*100)</f>
        <v>9.4170403587443943</v>
      </c>
      <c r="S9" s="83">
        <f>('(чел-2)'!S7/(SUM('(чел-2)'!S$3:S$7))*100)</f>
        <v>2.4390243902439024</v>
      </c>
      <c r="T9" s="83">
        <f>('(чел-2)'!T7/(SUM('(чел-2)'!T$3:T$7))*100)</f>
        <v>0</v>
      </c>
      <c r="U9" s="83">
        <f>('(чел-2)'!U7/(SUM('(чел-2)'!U$3:U$7))*100)</f>
        <v>5.8139534883720927</v>
      </c>
      <c r="V9" s="83">
        <f>('(чел-2)'!V7/(SUM('(чел-2)'!V$3:V$7))*100)</f>
        <v>1.9736842105263157</v>
      </c>
      <c r="W9" s="83">
        <f>('(чел-2)'!W7/(SUM('(чел-2)'!W$3:W$7))*100)</f>
        <v>0.65359477124183007</v>
      </c>
      <c r="X9" s="83">
        <f>('(чел-2)'!X7/(SUM('(чел-2)'!X$3:X$7))*100)</f>
        <v>2.4630541871921183</v>
      </c>
      <c r="Y9" s="83">
        <f>('(чел-2)'!Y7/(SUM('(чел-2)'!Y$3:Y$7))*100)</f>
        <v>0.55865921787709494</v>
      </c>
      <c r="Z9" s="83">
        <f>('(чел-2)'!Z7/(SUM('(чел-2)'!Z$3:Z$7))*100)</f>
        <v>3.6912751677852351</v>
      </c>
      <c r="AA9" s="83">
        <f>('(чел-2)'!AA7/(SUM('(чел-2)'!AA$3:AA$7))*100)</f>
        <v>0</v>
      </c>
      <c r="AB9" s="83">
        <f>('(чел-2)'!AB7/(SUM('(чел-2)'!AB$3:AB$7))*100)</f>
        <v>5.9800664451827243</v>
      </c>
      <c r="AC9" s="83">
        <f>('(чел-2)'!AC7/(SUM('(чел-2)'!AC$3:AC$7))*100)</f>
        <v>1.932367149758454</v>
      </c>
    </row>
    <row r="10" spans="1:29" ht="15.75" customHeight="1">
      <c r="A10" s="302">
        <v>2</v>
      </c>
      <c r="B10" s="326" t="s">
        <v>35</v>
      </c>
      <c r="C10" s="84" t="s">
        <v>36</v>
      </c>
      <c r="D10" s="76">
        <f>('(чел-2)'!D8/(SUM('(чел-2)'!D$8:D$19))*100)</f>
        <v>0</v>
      </c>
      <c r="E10" s="76" t="e">
        <f>('(чел-2)'!E8/(SUM('(чел-2)'!E$8:E$19))*100)</f>
        <v>#DIV/0!</v>
      </c>
      <c r="F10" s="76">
        <f>('(чел-2)'!F8/(SUM('(чел-2)'!F$8:F$19))*100)</f>
        <v>0</v>
      </c>
      <c r="G10" s="76">
        <f>('(чел-2)'!G8/(SUM('(чел-2)'!G$8:G$19))*100)</f>
        <v>0</v>
      </c>
      <c r="H10" s="76">
        <f>('(чел-2)'!H8/(SUM('(чел-2)'!H$8:H$19))*100)</f>
        <v>0</v>
      </c>
      <c r="I10" s="76">
        <f>('(чел-2)'!I8/(SUM('(чел-2)'!I$8:I$19))*100)</f>
        <v>0</v>
      </c>
      <c r="J10" s="76">
        <f>('(чел-2)'!J8/(SUM('(чел-2)'!J$8:J$19))*100)</f>
        <v>0</v>
      </c>
      <c r="K10" s="76">
        <f>('(чел-2)'!K8/(SUM('(чел-2)'!K$8:K$19))*100)</f>
        <v>0</v>
      </c>
      <c r="L10" s="76">
        <f>('(чел-2)'!L8/(SUM('(чел-2)'!L$8:L$19))*100)</f>
        <v>0</v>
      </c>
      <c r="M10" s="76">
        <f>('(чел-2)'!M8/(SUM('(чел-2)'!M$8:M$19))*100)</f>
        <v>0</v>
      </c>
      <c r="N10" s="76" t="e">
        <f>('(чел-2)'!N8/(SUM('(чел-2)'!N$8:N$19))*100)</f>
        <v>#DIV/0!</v>
      </c>
      <c r="O10" s="76" t="e">
        <f>('(чел-2)'!O8/(SUM('(чел-2)'!O$8:O$19))*100)</f>
        <v>#DIV/0!</v>
      </c>
      <c r="P10" s="76" t="e">
        <f>('(чел-2)'!P8/(SUM('(чел-2)'!P$8:P$19))*100)</f>
        <v>#DIV/0!</v>
      </c>
      <c r="Q10" s="76">
        <f>('(чел-2)'!Q8/(SUM('(чел-2)'!Q$8:Q$19))*100)</f>
        <v>0</v>
      </c>
      <c r="R10" s="76">
        <f>('(чел-2)'!R8/(SUM('(чел-2)'!R$8:R$19))*100)</f>
        <v>0</v>
      </c>
      <c r="S10" s="76">
        <f>('(чел-2)'!S8/(SUM('(чел-2)'!S$8:S$19))*100)</f>
        <v>0</v>
      </c>
      <c r="T10" s="76" t="e">
        <f>('(чел-2)'!T8/(SUM('(чел-2)'!T$8:T$19))*100)</f>
        <v>#DIV/0!</v>
      </c>
      <c r="U10" s="76">
        <f>('(чел-2)'!U8/(SUM('(чел-2)'!U$8:U$19))*100)</f>
        <v>0</v>
      </c>
      <c r="V10" s="76">
        <f>('(чел-2)'!V8/(SUM('(чел-2)'!V$8:V$19))*100)</f>
        <v>0</v>
      </c>
      <c r="W10" s="76">
        <f>('(чел-2)'!W8/(SUM('(чел-2)'!W$8:W$19))*100)</f>
        <v>0</v>
      </c>
      <c r="X10" s="76">
        <f>('(чел-2)'!X8/(SUM('(чел-2)'!X$8:X$19))*100)</f>
        <v>0</v>
      </c>
      <c r="Y10" s="76" t="e">
        <f>('(чел-2)'!Y8/(SUM('(чел-2)'!Y$8:Y$19))*100)</f>
        <v>#DIV/0!</v>
      </c>
      <c r="Z10" s="76">
        <f>('(чел-2)'!Z8/(SUM('(чел-2)'!Z$8:Z$19))*100)</f>
        <v>0</v>
      </c>
      <c r="AA10" s="76" t="e">
        <f>('(чел-2)'!AA8/(SUM('(чел-2)'!AA$8:AA$19))*100)</f>
        <v>#DIV/0!</v>
      </c>
      <c r="AB10" s="76">
        <f>('(чел-2)'!AB8/(SUM('(чел-2)'!AB$8:AB$19))*100)</f>
        <v>0</v>
      </c>
      <c r="AC10" s="76">
        <f>('(чел-2)'!AC8/(SUM('(чел-2)'!AC$8:AC$19))*100)</f>
        <v>0</v>
      </c>
    </row>
    <row r="11" spans="1:29" ht="15.75" customHeight="1">
      <c r="A11" s="302"/>
      <c r="B11" s="326"/>
      <c r="C11" s="78" t="s">
        <v>37</v>
      </c>
      <c r="D11" s="76">
        <f>('(чел-2)'!D9/(SUM('(чел-2)'!D$8:D$19))*100)</f>
        <v>0</v>
      </c>
      <c r="E11" s="76" t="e">
        <f>('(чел-2)'!E9/(SUM('(чел-2)'!E$8:E$19))*100)</f>
        <v>#DIV/0!</v>
      </c>
      <c r="F11" s="76">
        <f>('(чел-2)'!F9/(SUM('(чел-2)'!F$8:F$19))*100)</f>
        <v>0</v>
      </c>
      <c r="G11" s="76">
        <f>('(чел-2)'!G9/(SUM('(чел-2)'!G$8:G$19))*100)</f>
        <v>0</v>
      </c>
      <c r="H11" s="76">
        <f>('(чел-2)'!H9/(SUM('(чел-2)'!H$8:H$19))*100)</f>
        <v>0</v>
      </c>
      <c r="I11" s="76">
        <f>('(чел-2)'!I9/(SUM('(чел-2)'!I$8:I$19))*100)</f>
        <v>0</v>
      </c>
      <c r="J11" s="76">
        <f>('(чел-2)'!J9/(SUM('(чел-2)'!J$8:J$19))*100)</f>
        <v>0</v>
      </c>
      <c r="K11" s="76">
        <f>('(чел-2)'!K9/(SUM('(чел-2)'!K$8:K$19))*100)</f>
        <v>0</v>
      </c>
      <c r="L11" s="76">
        <f>('(чел-2)'!L9/(SUM('(чел-2)'!L$8:L$19))*100)</f>
        <v>0</v>
      </c>
      <c r="M11" s="76">
        <f>('(чел-2)'!M9/(SUM('(чел-2)'!M$8:M$19))*100)</f>
        <v>0</v>
      </c>
      <c r="N11" s="76" t="e">
        <f>('(чел-2)'!N9/(SUM('(чел-2)'!N$8:N$19))*100)</f>
        <v>#DIV/0!</v>
      </c>
      <c r="O11" s="76" t="e">
        <f>('(чел-2)'!O9/(SUM('(чел-2)'!O$8:O$19))*100)</f>
        <v>#DIV/0!</v>
      </c>
      <c r="P11" s="76" t="e">
        <f>('(чел-2)'!P9/(SUM('(чел-2)'!P$8:P$19))*100)</f>
        <v>#DIV/0!</v>
      </c>
      <c r="Q11" s="76">
        <f>('(чел-2)'!Q9/(SUM('(чел-2)'!Q$8:Q$19))*100)</f>
        <v>0</v>
      </c>
      <c r="R11" s="76">
        <f>('(чел-2)'!R9/(SUM('(чел-2)'!R$8:R$19))*100)</f>
        <v>0</v>
      </c>
      <c r="S11" s="76">
        <f>('(чел-2)'!S9/(SUM('(чел-2)'!S$8:S$19))*100)</f>
        <v>0</v>
      </c>
      <c r="T11" s="76" t="e">
        <f>('(чел-2)'!T9/(SUM('(чел-2)'!T$8:T$19))*100)</f>
        <v>#DIV/0!</v>
      </c>
      <c r="U11" s="76">
        <f>('(чел-2)'!U9/(SUM('(чел-2)'!U$8:U$19))*100)</f>
        <v>0</v>
      </c>
      <c r="V11" s="76">
        <f>('(чел-2)'!V9/(SUM('(чел-2)'!V$8:V$19))*100)</f>
        <v>0</v>
      </c>
      <c r="W11" s="76">
        <f>('(чел-2)'!W9/(SUM('(чел-2)'!W$8:W$19))*100)</f>
        <v>0</v>
      </c>
      <c r="X11" s="76">
        <f>('(чел-2)'!X9/(SUM('(чел-2)'!X$8:X$19))*100)</f>
        <v>0</v>
      </c>
      <c r="Y11" s="76" t="e">
        <f>('(чел-2)'!Y9/(SUM('(чел-2)'!Y$8:Y$19))*100)</f>
        <v>#DIV/0!</v>
      </c>
      <c r="Z11" s="76">
        <f>('(чел-2)'!Z9/(SUM('(чел-2)'!Z$8:Z$19))*100)</f>
        <v>0</v>
      </c>
      <c r="AA11" s="76" t="e">
        <f>('(чел-2)'!AA9/(SUM('(чел-2)'!AA$8:AA$19))*100)</f>
        <v>#DIV/0!</v>
      </c>
      <c r="AB11" s="76">
        <f>('(чел-2)'!AB9/(SUM('(чел-2)'!AB$8:AB$19))*100)</f>
        <v>0</v>
      </c>
      <c r="AC11" s="76">
        <f>('(чел-2)'!AC9/(SUM('(чел-2)'!AC$8:AC$19))*100)</f>
        <v>0</v>
      </c>
    </row>
    <row r="12" spans="1:29" ht="30.75" customHeight="1">
      <c r="A12" s="302"/>
      <c r="B12" s="326"/>
      <c r="C12" s="78" t="s">
        <v>38</v>
      </c>
      <c r="D12" s="76">
        <f>('(чел-2)'!D10/(SUM('(чел-2)'!D$8:D$19))*100)</f>
        <v>0</v>
      </c>
      <c r="E12" s="76" t="e">
        <f>('(чел-2)'!E10/(SUM('(чел-2)'!E$8:E$19))*100)</f>
        <v>#DIV/0!</v>
      </c>
      <c r="F12" s="76">
        <f>('(чел-2)'!F10/(SUM('(чел-2)'!F$8:F$19))*100)</f>
        <v>0</v>
      </c>
      <c r="G12" s="76">
        <f>('(чел-2)'!G10/(SUM('(чел-2)'!G$8:G$19))*100)</f>
        <v>0</v>
      </c>
      <c r="H12" s="76">
        <f>('(чел-2)'!H10/(SUM('(чел-2)'!H$8:H$19))*100)</f>
        <v>0</v>
      </c>
      <c r="I12" s="76">
        <f>('(чел-2)'!I10/(SUM('(чел-2)'!I$8:I$19))*100)</f>
        <v>0</v>
      </c>
      <c r="J12" s="76">
        <f>('(чел-2)'!J10/(SUM('(чел-2)'!J$8:J$19))*100)</f>
        <v>0</v>
      </c>
      <c r="K12" s="76">
        <f>('(чел-2)'!K10/(SUM('(чел-2)'!K$8:K$19))*100)</f>
        <v>0</v>
      </c>
      <c r="L12" s="76">
        <f>('(чел-2)'!L10/(SUM('(чел-2)'!L$8:L$19))*100)</f>
        <v>0</v>
      </c>
      <c r="M12" s="76">
        <f>('(чел-2)'!M10/(SUM('(чел-2)'!M$8:M$19))*100)</f>
        <v>0</v>
      </c>
      <c r="N12" s="76" t="e">
        <f>('(чел-2)'!N10/(SUM('(чел-2)'!N$8:N$19))*100)</f>
        <v>#DIV/0!</v>
      </c>
      <c r="O12" s="76" t="e">
        <f>('(чел-2)'!O10/(SUM('(чел-2)'!O$8:O$19))*100)</f>
        <v>#DIV/0!</v>
      </c>
      <c r="P12" s="76" t="e">
        <f>('(чел-2)'!P10/(SUM('(чел-2)'!P$8:P$19))*100)</f>
        <v>#DIV/0!</v>
      </c>
      <c r="Q12" s="76">
        <f>('(чел-2)'!Q10/(SUM('(чел-2)'!Q$8:Q$19))*100)</f>
        <v>0</v>
      </c>
      <c r="R12" s="76">
        <f>('(чел-2)'!R10/(SUM('(чел-2)'!R$8:R$19))*100)</f>
        <v>0</v>
      </c>
      <c r="S12" s="76">
        <f>('(чел-2)'!S10/(SUM('(чел-2)'!S$8:S$19))*100)</f>
        <v>0</v>
      </c>
      <c r="T12" s="76" t="e">
        <f>('(чел-2)'!T10/(SUM('(чел-2)'!T$8:T$19))*100)</f>
        <v>#DIV/0!</v>
      </c>
      <c r="U12" s="76">
        <f>('(чел-2)'!U10/(SUM('(чел-2)'!U$8:U$19))*100)</f>
        <v>0</v>
      </c>
      <c r="V12" s="76">
        <f>('(чел-2)'!V10/(SUM('(чел-2)'!V$8:V$19))*100)</f>
        <v>0</v>
      </c>
      <c r="W12" s="76">
        <f>('(чел-2)'!W10/(SUM('(чел-2)'!W$8:W$19))*100)</f>
        <v>0</v>
      </c>
      <c r="X12" s="76">
        <f>('(чел-2)'!X10/(SUM('(чел-2)'!X$8:X$19))*100)</f>
        <v>0</v>
      </c>
      <c r="Y12" s="76" t="e">
        <f>('(чел-2)'!Y10/(SUM('(чел-2)'!Y$8:Y$19))*100)</f>
        <v>#DIV/0!</v>
      </c>
      <c r="Z12" s="76">
        <f>('(чел-2)'!Z10/(SUM('(чел-2)'!Z$8:Z$19))*100)</f>
        <v>0</v>
      </c>
      <c r="AA12" s="76" t="e">
        <f>('(чел-2)'!AA10/(SUM('(чел-2)'!AA$8:AA$19))*100)</f>
        <v>#DIV/0!</v>
      </c>
      <c r="AB12" s="76">
        <f>('(чел-2)'!AB10/(SUM('(чел-2)'!AB$8:AB$19))*100)</f>
        <v>0</v>
      </c>
      <c r="AC12" s="76">
        <f>('(чел-2)'!AC10/(SUM('(чел-2)'!AC$8:AC$19))*100)</f>
        <v>0</v>
      </c>
    </row>
    <row r="13" spans="1:29" ht="15.75" customHeight="1">
      <c r="A13" s="302"/>
      <c r="B13" s="326"/>
      <c r="C13" s="78" t="s">
        <v>39</v>
      </c>
      <c r="D13" s="76">
        <f>('(чел-2)'!D11/(SUM('(чел-2)'!D$8:D$19))*100)</f>
        <v>0</v>
      </c>
      <c r="E13" s="76" t="e">
        <f>('(чел-2)'!E11/(SUM('(чел-2)'!E$8:E$19))*100)</f>
        <v>#DIV/0!</v>
      </c>
      <c r="F13" s="76">
        <f>('(чел-2)'!F11/(SUM('(чел-2)'!F$8:F$19))*100)</f>
        <v>0</v>
      </c>
      <c r="G13" s="76">
        <f>('(чел-2)'!G11/(SUM('(чел-2)'!G$8:G$19))*100)</f>
        <v>0</v>
      </c>
      <c r="H13" s="76">
        <f>('(чел-2)'!H11/(SUM('(чел-2)'!H$8:H$19))*100)</f>
        <v>0</v>
      </c>
      <c r="I13" s="76">
        <f>('(чел-2)'!I11/(SUM('(чел-2)'!I$8:I$19))*100)</f>
        <v>0</v>
      </c>
      <c r="J13" s="76">
        <f>('(чел-2)'!J11/(SUM('(чел-2)'!J$8:J$19))*100)</f>
        <v>0</v>
      </c>
      <c r="K13" s="76">
        <f>('(чел-2)'!K11/(SUM('(чел-2)'!K$8:K$19))*100)</f>
        <v>0</v>
      </c>
      <c r="L13" s="76">
        <f>('(чел-2)'!L11/(SUM('(чел-2)'!L$8:L$19))*100)</f>
        <v>0</v>
      </c>
      <c r="M13" s="76">
        <f>('(чел-2)'!M11/(SUM('(чел-2)'!M$8:M$19))*100)</f>
        <v>0</v>
      </c>
      <c r="N13" s="76" t="e">
        <f>('(чел-2)'!N11/(SUM('(чел-2)'!N$8:N$19))*100)</f>
        <v>#DIV/0!</v>
      </c>
      <c r="O13" s="76" t="e">
        <f>('(чел-2)'!O11/(SUM('(чел-2)'!O$8:O$19))*100)</f>
        <v>#DIV/0!</v>
      </c>
      <c r="P13" s="76" t="e">
        <f>('(чел-2)'!P11/(SUM('(чел-2)'!P$8:P$19))*100)</f>
        <v>#DIV/0!</v>
      </c>
      <c r="Q13" s="76">
        <f>('(чел-2)'!Q11/(SUM('(чел-2)'!Q$8:Q$19))*100)</f>
        <v>0</v>
      </c>
      <c r="R13" s="76">
        <f>('(чел-2)'!R11/(SUM('(чел-2)'!R$8:R$19))*100)</f>
        <v>0</v>
      </c>
      <c r="S13" s="76">
        <f>('(чел-2)'!S11/(SUM('(чел-2)'!S$8:S$19))*100)</f>
        <v>0</v>
      </c>
      <c r="T13" s="76" t="e">
        <f>('(чел-2)'!T11/(SUM('(чел-2)'!T$8:T$19))*100)</f>
        <v>#DIV/0!</v>
      </c>
      <c r="U13" s="76">
        <f>('(чел-2)'!U11/(SUM('(чел-2)'!U$8:U$19))*100)</f>
        <v>0</v>
      </c>
      <c r="V13" s="76">
        <f>('(чел-2)'!V11/(SUM('(чел-2)'!V$8:V$19))*100)</f>
        <v>0</v>
      </c>
      <c r="W13" s="76">
        <f>('(чел-2)'!W11/(SUM('(чел-2)'!W$8:W$19))*100)</f>
        <v>0</v>
      </c>
      <c r="X13" s="76">
        <f>('(чел-2)'!X11/(SUM('(чел-2)'!X$8:X$19))*100)</f>
        <v>0</v>
      </c>
      <c r="Y13" s="76" t="e">
        <f>('(чел-2)'!Y11/(SUM('(чел-2)'!Y$8:Y$19))*100)</f>
        <v>#DIV/0!</v>
      </c>
      <c r="Z13" s="76">
        <f>('(чел-2)'!Z11/(SUM('(чел-2)'!Z$8:Z$19))*100)</f>
        <v>0</v>
      </c>
      <c r="AA13" s="76" t="e">
        <f>('(чел-2)'!AA11/(SUM('(чел-2)'!AA$8:AA$19))*100)</f>
        <v>#DIV/0!</v>
      </c>
      <c r="AB13" s="76">
        <f>('(чел-2)'!AB11/(SUM('(чел-2)'!AB$8:AB$19))*100)</f>
        <v>0</v>
      </c>
      <c r="AC13" s="76">
        <f>('(чел-2)'!AC11/(SUM('(чел-2)'!AC$8:AC$19))*100)</f>
        <v>0</v>
      </c>
    </row>
    <row r="14" spans="1:29" ht="32.25" customHeight="1">
      <c r="A14" s="302"/>
      <c r="B14" s="326"/>
      <c r="C14" s="78" t="s">
        <v>40</v>
      </c>
      <c r="D14" s="76">
        <f>('(чел-2)'!D12/(SUM('(чел-2)'!D$8:D$19))*100)</f>
        <v>0</v>
      </c>
      <c r="E14" s="76" t="e">
        <f>('(чел-2)'!E12/(SUM('(чел-2)'!E$8:E$19))*100)</f>
        <v>#DIV/0!</v>
      </c>
      <c r="F14" s="76">
        <f>('(чел-2)'!F12/(SUM('(чел-2)'!F$8:F$19))*100)</f>
        <v>0</v>
      </c>
      <c r="G14" s="76">
        <f>('(чел-2)'!G12/(SUM('(чел-2)'!G$8:G$19))*100)</f>
        <v>0</v>
      </c>
      <c r="H14" s="76">
        <f>('(чел-2)'!H12/(SUM('(чел-2)'!H$8:H$19))*100)</f>
        <v>0</v>
      </c>
      <c r="I14" s="76">
        <f>('(чел-2)'!I12/(SUM('(чел-2)'!I$8:I$19))*100)</f>
        <v>0</v>
      </c>
      <c r="J14" s="76">
        <f>('(чел-2)'!J12/(SUM('(чел-2)'!J$8:J$19))*100)</f>
        <v>0</v>
      </c>
      <c r="K14" s="76">
        <f>('(чел-2)'!K12/(SUM('(чел-2)'!K$8:K$19))*100)</f>
        <v>0</v>
      </c>
      <c r="L14" s="76">
        <f>('(чел-2)'!L12/(SUM('(чел-2)'!L$8:L$19))*100)</f>
        <v>0</v>
      </c>
      <c r="M14" s="76">
        <f>('(чел-2)'!M12/(SUM('(чел-2)'!M$8:M$19))*100)</f>
        <v>0</v>
      </c>
      <c r="N14" s="76" t="e">
        <f>('(чел-2)'!N12/(SUM('(чел-2)'!N$8:N$19))*100)</f>
        <v>#DIV/0!</v>
      </c>
      <c r="O14" s="76" t="e">
        <f>('(чел-2)'!O12/(SUM('(чел-2)'!O$8:O$19))*100)</f>
        <v>#DIV/0!</v>
      </c>
      <c r="P14" s="76" t="e">
        <f>('(чел-2)'!P12/(SUM('(чел-2)'!P$8:P$19))*100)</f>
        <v>#DIV/0!</v>
      </c>
      <c r="Q14" s="76">
        <f>('(чел-2)'!Q12/(SUM('(чел-2)'!Q$8:Q$19))*100)</f>
        <v>0</v>
      </c>
      <c r="R14" s="76">
        <f>('(чел-2)'!R12/(SUM('(чел-2)'!R$8:R$19))*100)</f>
        <v>0</v>
      </c>
      <c r="S14" s="76">
        <f>('(чел-2)'!S12/(SUM('(чел-2)'!S$8:S$19))*100)</f>
        <v>0</v>
      </c>
      <c r="T14" s="76" t="e">
        <f>('(чел-2)'!T12/(SUM('(чел-2)'!T$8:T$19))*100)</f>
        <v>#DIV/0!</v>
      </c>
      <c r="U14" s="76">
        <f>('(чел-2)'!U12/(SUM('(чел-2)'!U$8:U$19))*100)</f>
        <v>0</v>
      </c>
      <c r="V14" s="76">
        <f>('(чел-2)'!V12/(SUM('(чел-2)'!V$8:V$19))*100)</f>
        <v>0</v>
      </c>
      <c r="W14" s="76">
        <f>('(чел-2)'!W12/(SUM('(чел-2)'!W$8:W$19))*100)</f>
        <v>0</v>
      </c>
      <c r="X14" s="76">
        <f>('(чел-2)'!X12/(SUM('(чел-2)'!X$8:X$19))*100)</f>
        <v>0</v>
      </c>
      <c r="Y14" s="76" t="e">
        <f>('(чел-2)'!Y12/(SUM('(чел-2)'!Y$8:Y$19))*100)</f>
        <v>#DIV/0!</v>
      </c>
      <c r="Z14" s="76">
        <f>('(чел-2)'!Z12/(SUM('(чел-2)'!Z$8:Z$19))*100)</f>
        <v>0</v>
      </c>
      <c r="AA14" s="76" t="e">
        <f>('(чел-2)'!AA12/(SUM('(чел-2)'!AA$8:AA$19))*100)</f>
        <v>#DIV/0!</v>
      </c>
      <c r="AB14" s="76">
        <f>('(чел-2)'!AB12/(SUM('(чел-2)'!AB$8:AB$19))*100)</f>
        <v>0</v>
      </c>
      <c r="AC14" s="76">
        <f>('(чел-2)'!AC12/(SUM('(чел-2)'!AC$8:AC$19))*100)</f>
        <v>0</v>
      </c>
    </row>
    <row r="15" spans="1:29" ht="31.5" customHeight="1">
      <c r="A15" s="302"/>
      <c r="B15" s="326"/>
      <c r="C15" s="78" t="s">
        <v>41</v>
      </c>
      <c r="D15" s="76">
        <f>('(чел-2)'!D13/(SUM('(чел-2)'!D$8:D$19))*100)</f>
        <v>0</v>
      </c>
      <c r="E15" s="76" t="e">
        <f>('(чел-2)'!E13/(SUM('(чел-2)'!E$8:E$19))*100)</f>
        <v>#DIV/0!</v>
      </c>
      <c r="F15" s="76">
        <f>('(чел-2)'!F13/(SUM('(чел-2)'!F$8:F$19))*100)</f>
        <v>0</v>
      </c>
      <c r="G15" s="76">
        <f>('(чел-2)'!G13/(SUM('(чел-2)'!G$8:G$19))*100)</f>
        <v>0</v>
      </c>
      <c r="H15" s="76">
        <f>('(чел-2)'!H13/(SUM('(чел-2)'!H$8:H$19))*100)</f>
        <v>0</v>
      </c>
      <c r="I15" s="76">
        <f>('(чел-2)'!I13/(SUM('(чел-2)'!I$8:I$19))*100)</f>
        <v>0</v>
      </c>
      <c r="J15" s="76">
        <f>('(чел-2)'!J13/(SUM('(чел-2)'!J$8:J$19))*100)</f>
        <v>0</v>
      </c>
      <c r="K15" s="76">
        <f>('(чел-2)'!K13/(SUM('(чел-2)'!K$8:K$19))*100)</f>
        <v>0</v>
      </c>
      <c r="L15" s="76">
        <f>('(чел-2)'!L13/(SUM('(чел-2)'!L$8:L$19))*100)</f>
        <v>0</v>
      </c>
      <c r="M15" s="76">
        <f>('(чел-2)'!M13/(SUM('(чел-2)'!M$8:M$19))*100)</f>
        <v>0</v>
      </c>
      <c r="N15" s="76" t="e">
        <f>('(чел-2)'!N13/(SUM('(чел-2)'!N$8:N$19))*100)</f>
        <v>#DIV/0!</v>
      </c>
      <c r="O15" s="76" t="e">
        <f>('(чел-2)'!O13/(SUM('(чел-2)'!O$8:O$19))*100)</f>
        <v>#DIV/0!</v>
      </c>
      <c r="P15" s="76" t="e">
        <f>('(чел-2)'!P13/(SUM('(чел-2)'!P$8:P$19))*100)</f>
        <v>#DIV/0!</v>
      </c>
      <c r="Q15" s="76">
        <f>('(чел-2)'!Q13/(SUM('(чел-2)'!Q$8:Q$19))*100)</f>
        <v>0</v>
      </c>
      <c r="R15" s="76">
        <f>('(чел-2)'!R13/(SUM('(чел-2)'!R$8:R$19))*100)</f>
        <v>0</v>
      </c>
      <c r="S15" s="76">
        <f>('(чел-2)'!S13/(SUM('(чел-2)'!S$8:S$19))*100)</f>
        <v>0</v>
      </c>
      <c r="T15" s="76" t="e">
        <f>('(чел-2)'!T13/(SUM('(чел-2)'!T$8:T$19))*100)</f>
        <v>#DIV/0!</v>
      </c>
      <c r="U15" s="76">
        <f>('(чел-2)'!U13/(SUM('(чел-2)'!U$8:U$19))*100)</f>
        <v>0</v>
      </c>
      <c r="V15" s="76">
        <f>('(чел-2)'!V13/(SUM('(чел-2)'!V$8:V$19))*100)</f>
        <v>0</v>
      </c>
      <c r="W15" s="76">
        <f>('(чел-2)'!W13/(SUM('(чел-2)'!W$8:W$19))*100)</f>
        <v>0</v>
      </c>
      <c r="X15" s="76">
        <f>('(чел-2)'!X13/(SUM('(чел-2)'!X$8:X$19))*100)</f>
        <v>0</v>
      </c>
      <c r="Y15" s="76" t="e">
        <f>('(чел-2)'!Y13/(SUM('(чел-2)'!Y$8:Y$19))*100)</f>
        <v>#DIV/0!</v>
      </c>
      <c r="Z15" s="76">
        <f>('(чел-2)'!Z13/(SUM('(чел-2)'!Z$8:Z$19))*100)</f>
        <v>0</v>
      </c>
      <c r="AA15" s="76" t="e">
        <f>('(чел-2)'!AA13/(SUM('(чел-2)'!AA$8:AA$19))*100)</f>
        <v>#DIV/0!</v>
      </c>
      <c r="AB15" s="76">
        <f>('(чел-2)'!AB13/(SUM('(чел-2)'!AB$8:AB$19))*100)</f>
        <v>0</v>
      </c>
      <c r="AC15" s="76">
        <f>('(чел-2)'!AC13/(SUM('(чел-2)'!AC$8:AC$19))*100)</f>
        <v>0</v>
      </c>
    </row>
    <row r="16" spans="1:29" ht="15.75" customHeight="1">
      <c r="A16" s="302"/>
      <c r="B16" s="326"/>
      <c r="C16" s="78" t="s">
        <v>42</v>
      </c>
      <c r="D16" s="76">
        <f>('(чел-2)'!D14/(SUM('(чел-2)'!D$8:D$19))*100)</f>
        <v>0</v>
      </c>
      <c r="E16" s="76" t="e">
        <f>('(чел-2)'!E14/(SUM('(чел-2)'!E$8:E$19))*100)</f>
        <v>#DIV/0!</v>
      </c>
      <c r="F16" s="76">
        <f>('(чел-2)'!F14/(SUM('(чел-2)'!F$8:F$19))*100)</f>
        <v>0</v>
      </c>
      <c r="G16" s="76">
        <f>('(чел-2)'!G14/(SUM('(чел-2)'!G$8:G$19))*100)</f>
        <v>0</v>
      </c>
      <c r="H16" s="76">
        <f>('(чел-2)'!H14/(SUM('(чел-2)'!H$8:H$19))*100)</f>
        <v>0</v>
      </c>
      <c r="I16" s="76">
        <f>('(чел-2)'!I14/(SUM('(чел-2)'!I$8:I$19))*100)</f>
        <v>0</v>
      </c>
      <c r="J16" s="76">
        <f>('(чел-2)'!J14/(SUM('(чел-2)'!J$8:J$19))*100)</f>
        <v>0</v>
      </c>
      <c r="K16" s="76">
        <f>('(чел-2)'!K14/(SUM('(чел-2)'!K$8:K$19))*100)</f>
        <v>0</v>
      </c>
      <c r="L16" s="76">
        <f>('(чел-2)'!L14/(SUM('(чел-2)'!L$8:L$19))*100)</f>
        <v>0</v>
      </c>
      <c r="M16" s="76">
        <f>('(чел-2)'!M14/(SUM('(чел-2)'!M$8:M$19))*100)</f>
        <v>0</v>
      </c>
      <c r="N16" s="76" t="e">
        <f>('(чел-2)'!N14/(SUM('(чел-2)'!N$8:N$19))*100)</f>
        <v>#DIV/0!</v>
      </c>
      <c r="O16" s="76" t="e">
        <f>('(чел-2)'!O14/(SUM('(чел-2)'!O$8:O$19))*100)</f>
        <v>#DIV/0!</v>
      </c>
      <c r="P16" s="76" t="e">
        <f>('(чел-2)'!P14/(SUM('(чел-2)'!P$8:P$19))*100)</f>
        <v>#DIV/0!</v>
      </c>
      <c r="Q16" s="76">
        <f>('(чел-2)'!Q14/(SUM('(чел-2)'!Q$8:Q$19))*100)</f>
        <v>0</v>
      </c>
      <c r="R16" s="76">
        <f>('(чел-2)'!R14/(SUM('(чел-2)'!R$8:R$19))*100)</f>
        <v>0</v>
      </c>
      <c r="S16" s="76">
        <f>('(чел-2)'!S14/(SUM('(чел-2)'!S$8:S$19))*100)</f>
        <v>0</v>
      </c>
      <c r="T16" s="76" t="e">
        <f>('(чел-2)'!T14/(SUM('(чел-2)'!T$8:T$19))*100)</f>
        <v>#DIV/0!</v>
      </c>
      <c r="U16" s="76">
        <f>('(чел-2)'!U14/(SUM('(чел-2)'!U$8:U$19))*100)</f>
        <v>0</v>
      </c>
      <c r="V16" s="76">
        <f>('(чел-2)'!V14/(SUM('(чел-2)'!V$8:V$19))*100)</f>
        <v>0</v>
      </c>
      <c r="W16" s="76">
        <f>('(чел-2)'!W14/(SUM('(чел-2)'!W$8:W$19))*100)</f>
        <v>0</v>
      </c>
      <c r="X16" s="76">
        <f>('(чел-2)'!X14/(SUM('(чел-2)'!X$8:X$19))*100)</f>
        <v>0</v>
      </c>
      <c r="Y16" s="76" t="e">
        <f>('(чел-2)'!Y14/(SUM('(чел-2)'!Y$8:Y$19))*100)</f>
        <v>#DIV/0!</v>
      </c>
      <c r="Z16" s="76">
        <f>('(чел-2)'!Z14/(SUM('(чел-2)'!Z$8:Z$19))*100)</f>
        <v>0</v>
      </c>
      <c r="AA16" s="76" t="e">
        <f>('(чел-2)'!AA14/(SUM('(чел-2)'!AA$8:AA$19))*100)</f>
        <v>#DIV/0!</v>
      </c>
      <c r="AB16" s="76">
        <f>('(чел-2)'!AB14/(SUM('(чел-2)'!AB$8:AB$19))*100)</f>
        <v>0</v>
      </c>
      <c r="AC16" s="76">
        <f>('(чел-2)'!AC14/(SUM('(чел-2)'!AC$8:AC$19))*100)</f>
        <v>0</v>
      </c>
    </row>
    <row r="17" spans="1:29" ht="15.75" customHeight="1">
      <c r="A17" s="302"/>
      <c r="B17" s="326"/>
      <c r="C17" s="78" t="s">
        <v>43</v>
      </c>
      <c r="D17" s="76">
        <f>('(чел-2)'!D15/(SUM('(чел-2)'!D$8:D$19))*100)</f>
        <v>0</v>
      </c>
      <c r="E17" s="76" t="e">
        <f>('(чел-2)'!E15/(SUM('(чел-2)'!E$8:E$19))*100)</f>
        <v>#DIV/0!</v>
      </c>
      <c r="F17" s="76">
        <f>('(чел-2)'!F15/(SUM('(чел-2)'!F$8:F$19))*100)</f>
        <v>0</v>
      </c>
      <c r="G17" s="76">
        <f>('(чел-2)'!G15/(SUM('(чел-2)'!G$8:G$19))*100)</f>
        <v>0</v>
      </c>
      <c r="H17" s="76">
        <f>('(чел-2)'!H15/(SUM('(чел-2)'!H$8:H$19))*100)</f>
        <v>0</v>
      </c>
      <c r="I17" s="76">
        <f>('(чел-2)'!I15/(SUM('(чел-2)'!I$8:I$19))*100)</f>
        <v>0</v>
      </c>
      <c r="J17" s="76">
        <f>('(чел-2)'!J15/(SUM('(чел-2)'!J$8:J$19))*100)</f>
        <v>0</v>
      </c>
      <c r="K17" s="76">
        <f>('(чел-2)'!K15/(SUM('(чел-2)'!K$8:K$19))*100)</f>
        <v>0</v>
      </c>
      <c r="L17" s="76">
        <f>('(чел-2)'!L15/(SUM('(чел-2)'!L$8:L$19))*100)</f>
        <v>0</v>
      </c>
      <c r="M17" s="76">
        <f>('(чел-2)'!M15/(SUM('(чел-2)'!M$8:M$19))*100)</f>
        <v>0</v>
      </c>
      <c r="N17" s="76" t="e">
        <f>('(чел-2)'!N15/(SUM('(чел-2)'!N$8:N$19))*100)</f>
        <v>#DIV/0!</v>
      </c>
      <c r="O17" s="76" t="e">
        <f>('(чел-2)'!O15/(SUM('(чел-2)'!O$8:O$19))*100)</f>
        <v>#DIV/0!</v>
      </c>
      <c r="P17" s="76" t="e">
        <f>('(чел-2)'!P15/(SUM('(чел-2)'!P$8:P$19))*100)</f>
        <v>#DIV/0!</v>
      </c>
      <c r="Q17" s="76">
        <f>('(чел-2)'!Q15/(SUM('(чел-2)'!Q$8:Q$19))*100)</f>
        <v>0</v>
      </c>
      <c r="R17" s="76">
        <f>('(чел-2)'!R15/(SUM('(чел-2)'!R$8:R$19))*100)</f>
        <v>0</v>
      </c>
      <c r="S17" s="76">
        <f>('(чел-2)'!S15/(SUM('(чел-2)'!S$8:S$19))*100)</f>
        <v>0</v>
      </c>
      <c r="T17" s="76" t="e">
        <f>('(чел-2)'!T15/(SUM('(чел-2)'!T$8:T$19))*100)</f>
        <v>#DIV/0!</v>
      </c>
      <c r="U17" s="76">
        <f>('(чел-2)'!U15/(SUM('(чел-2)'!U$8:U$19))*100)</f>
        <v>0</v>
      </c>
      <c r="V17" s="76">
        <f>('(чел-2)'!V15/(SUM('(чел-2)'!V$8:V$19))*100)</f>
        <v>0</v>
      </c>
      <c r="W17" s="76">
        <f>('(чел-2)'!W15/(SUM('(чел-2)'!W$8:W$19))*100)</f>
        <v>0</v>
      </c>
      <c r="X17" s="76">
        <f>('(чел-2)'!X15/(SUM('(чел-2)'!X$8:X$19))*100)</f>
        <v>0</v>
      </c>
      <c r="Y17" s="76" t="e">
        <f>('(чел-2)'!Y15/(SUM('(чел-2)'!Y$8:Y$19))*100)</f>
        <v>#DIV/0!</v>
      </c>
      <c r="Z17" s="76">
        <f>('(чел-2)'!Z15/(SUM('(чел-2)'!Z$8:Z$19))*100)</f>
        <v>0</v>
      </c>
      <c r="AA17" s="76" t="e">
        <f>('(чел-2)'!AA15/(SUM('(чел-2)'!AA$8:AA$19))*100)</f>
        <v>#DIV/0!</v>
      </c>
      <c r="AB17" s="76">
        <f>('(чел-2)'!AB15/(SUM('(чел-2)'!AB$8:AB$19))*100)</f>
        <v>0</v>
      </c>
      <c r="AC17" s="76">
        <f>('(чел-2)'!AC15/(SUM('(чел-2)'!AC$8:AC$19))*100)</f>
        <v>0</v>
      </c>
    </row>
    <row r="18" spans="1:29" ht="31.5" customHeight="1">
      <c r="A18" s="302"/>
      <c r="B18" s="326"/>
      <c r="C18" s="78" t="s">
        <v>44</v>
      </c>
      <c r="D18" s="76">
        <f>('(чел-2)'!D16/(SUM('(чел-2)'!D$8:D$19))*100)</f>
        <v>0</v>
      </c>
      <c r="E18" s="76" t="e">
        <f>('(чел-2)'!E16/(SUM('(чел-2)'!E$8:E$19))*100)</f>
        <v>#DIV/0!</v>
      </c>
      <c r="F18" s="76">
        <f>('(чел-2)'!F16/(SUM('(чел-2)'!F$8:F$19))*100)</f>
        <v>0</v>
      </c>
      <c r="G18" s="76">
        <f>('(чел-2)'!G16/(SUM('(чел-2)'!G$8:G$19))*100)</f>
        <v>0</v>
      </c>
      <c r="H18" s="76">
        <f>('(чел-2)'!H16/(SUM('(чел-2)'!H$8:H$19))*100)</f>
        <v>0</v>
      </c>
      <c r="I18" s="76">
        <f>('(чел-2)'!I16/(SUM('(чел-2)'!I$8:I$19))*100)</f>
        <v>0</v>
      </c>
      <c r="J18" s="76">
        <f>('(чел-2)'!J16/(SUM('(чел-2)'!J$8:J$19))*100)</f>
        <v>0</v>
      </c>
      <c r="K18" s="76">
        <f>('(чел-2)'!K16/(SUM('(чел-2)'!K$8:K$19))*100)</f>
        <v>0</v>
      </c>
      <c r="L18" s="76">
        <f>('(чел-2)'!L16/(SUM('(чел-2)'!L$8:L$19))*100)</f>
        <v>0</v>
      </c>
      <c r="M18" s="76">
        <f>('(чел-2)'!M16/(SUM('(чел-2)'!M$8:M$19))*100)</f>
        <v>0</v>
      </c>
      <c r="N18" s="76" t="e">
        <f>('(чел-2)'!N16/(SUM('(чел-2)'!N$8:N$19))*100)</f>
        <v>#DIV/0!</v>
      </c>
      <c r="O18" s="76" t="e">
        <f>('(чел-2)'!O16/(SUM('(чел-2)'!O$8:O$19))*100)</f>
        <v>#DIV/0!</v>
      </c>
      <c r="P18" s="76" t="e">
        <f>('(чел-2)'!P16/(SUM('(чел-2)'!P$8:P$19))*100)</f>
        <v>#DIV/0!</v>
      </c>
      <c r="Q18" s="76">
        <f>('(чел-2)'!Q16/(SUM('(чел-2)'!Q$8:Q$19))*100)</f>
        <v>0</v>
      </c>
      <c r="R18" s="76">
        <f>('(чел-2)'!R16/(SUM('(чел-2)'!R$8:R$19))*100)</f>
        <v>0</v>
      </c>
      <c r="S18" s="76">
        <f>('(чел-2)'!S16/(SUM('(чел-2)'!S$8:S$19))*100)</f>
        <v>0</v>
      </c>
      <c r="T18" s="76" t="e">
        <f>('(чел-2)'!T16/(SUM('(чел-2)'!T$8:T$19))*100)</f>
        <v>#DIV/0!</v>
      </c>
      <c r="U18" s="76">
        <f>('(чел-2)'!U16/(SUM('(чел-2)'!U$8:U$19))*100)</f>
        <v>0</v>
      </c>
      <c r="V18" s="76">
        <f>('(чел-2)'!V16/(SUM('(чел-2)'!V$8:V$19))*100)</f>
        <v>0</v>
      </c>
      <c r="W18" s="76">
        <f>('(чел-2)'!W16/(SUM('(чел-2)'!W$8:W$19))*100)</f>
        <v>0</v>
      </c>
      <c r="X18" s="76">
        <f>('(чел-2)'!X16/(SUM('(чел-2)'!X$8:X$19))*100)</f>
        <v>0</v>
      </c>
      <c r="Y18" s="76" t="e">
        <f>('(чел-2)'!Y16/(SUM('(чел-2)'!Y$8:Y$19))*100)</f>
        <v>#DIV/0!</v>
      </c>
      <c r="Z18" s="76">
        <f>('(чел-2)'!Z16/(SUM('(чел-2)'!Z$8:Z$19))*100)</f>
        <v>0</v>
      </c>
      <c r="AA18" s="76" t="e">
        <f>('(чел-2)'!AA16/(SUM('(чел-2)'!AA$8:AA$19))*100)</f>
        <v>#DIV/0!</v>
      </c>
      <c r="AB18" s="76">
        <f>('(чел-2)'!AB16/(SUM('(чел-2)'!AB$8:AB$19))*100)</f>
        <v>0</v>
      </c>
      <c r="AC18" s="76">
        <f>('(чел-2)'!AC16/(SUM('(чел-2)'!AC$8:AC$19))*100)</f>
        <v>0</v>
      </c>
    </row>
    <row r="19" spans="1:29" ht="15.75" customHeight="1">
      <c r="A19" s="302"/>
      <c r="B19" s="326"/>
      <c r="C19" s="78" t="s">
        <v>45</v>
      </c>
      <c r="D19" s="76">
        <f>('(чел-2)'!D17/(SUM('(чел-2)'!D$8:D$19))*100)</f>
        <v>0</v>
      </c>
      <c r="E19" s="76" t="e">
        <f>('(чел-2)'!E17/(SUM('(чел-2)'!E$8:E$19))*100)</f>
        <v>#DIV/0!</v>
      </c>
      <c r="F19" s="76">
        <f>('(чел-2)'!F17/(SUM('(чел-2)'!F$8:F$19))*100)</f>
        <v>0</v>
      </c>
      <c r="G19" s="76">
        <f>('(чел-2)'!G17/(SUM('(чел-2)'!G$8:G$19))*100)</f>
        <v>0</v>
      </c>
      <c r="H19" s="76">
        <f>('(чел-2)'!H17/(SUM('(чел-2)'!H$8:H$19))*100)</f>
        <v>0</v>
      </c>
      <c r="I19" s="76">
        <f>('(чел-2)'!I17/(SUM('(чел-2)'!I$8:I$19))*100)</f>
        <v>0</v>
      </c>
      <c r="J19" s="76">
        <f>('(чел-2)'!J17/(SUM('(чел-2)'!J$8:J$19))*100)</f>
        <v>0</v>
      </c>
      <c r="K19" s="76">
        <f>('(чел-2)'!K17/(SUM('(чел-2)'!K$8:K$19))*100)</f>
        <v>0</v>
      </c>
      <c r="L19" s="76">
        <f>('(чел-2)'!L17/(SUM('(чел-2)'!L$8:L$19))*100)</f>
        <v>0</v>
      </c>
      <c r="M19" s="76">
        <f>('(чел-2)'!M17/(SUM('(чел-2)'!M$8:M$19))*100)</f>
        <v>0</v>
      </c>
      <c r="N19" s="76" t="e">
        <f>('(чел-2)'!N17/(SUM('(чел-2)'!N$8:N$19))*100)</f>
        <v>#DIV/0!</v>
      </c>
      <c r="O19" s="76" t="e">
        <f>('(чел-2)'!O17/(SUM('(чел-2)'!O$8:O$19))*100)</f>
        <v>#DIV/0!</v>
      </c>
      <c r="P19" s="76" t="e">
        <f>('(чел-2)'!P17/(SUM('(чел-2)'!P$8:P$19))*100)</f>
        <v>#DIV/0!</v>
      </c>
      <c r="Q19" s="76">
        <f>('(чел-2)'!Q17/(SUM('(чел-2)'!Q$8:Q$19))*100)</f>
        <v>0</v>
      </c>
      <c r="R19" s="76">
        <f>('(чел-2)'!R17/(SUM('(чел-2)'!R$8:R$19))*100)</f>
        <v>0</v>
      </c>
      <c r="S19" s="76">
        <f>('(чел-2)'!S17/(SUM('(чел-2)'!S$8:S$19))*100)</f>
        <v>0</v>
      </c>
      <c r="T19" s="76" t="e">
        <f>('(чел-2)'!T17/(SUM('(чел-2)'!T$8:T$19))*100)</f>
        <v>#DIV/0!</v>
      </c>
      <c r="U19" s="76">
        <f>('(чел-2)'!U17/(SUM('(чел-2)'!U$8:U$19))*100)</f>
        <v>0</v>
      </c>
      <c r="V19" s="76">
        <f>('(чел-2)'!V17/(SUM('(чел-2)'!V$8:V$19))*100)</f>
        <v>0</v>
      </c>
      <c r="W19" s="76">
        <f>('(чел-2)'!W17/(SUM('(чел-2)'!W$8:W$19))*100)</f>
        <v>0</v>
      </c>
      <c r="X19" s="76">
        <f>('(чел-2)'!X17/(SUM('(чел-2)'!X$8:X$19))*100)</f>
        <v>0</v>
      </c>
      <c r="Y19" s="76" t="e">
        <f>('(чел-2)'!Y17/(SUM('(чел-2)'!Y$8:Y$19))*100)</f>
        <v>#DIV/0!</v>
      </c>
      <c r="Z19" s="76">
        <f>('(чел-2)'!Z17/(SUM('(чел-2)'!Z$8:Z$19))*100)</f>
        <v>0</v>
      </c>
      <c r="AA19" s="76" t="e">
        <f>('(чел-2)'!AA17/(SUM('(чел-2)'!AA$8:AA$19))*100)</f>
        <v>#DIV/0!</v>
      </c>
      <c r="AB19" s="76">
        <f>('(чел-2)'!AB17/(SUM('(чел-2)'!AB$8:AB$19))*100)</f>
        <v>0</v>
      </c>
      <c r="AC19" s="76">
        <f>('(чел-2)'!AC17/(SUM('(чел-2)'!AC$8:AC$19))*100)</f>
        <v>0</v>
      </c>
    </row>
    <row r="20" spans="1:29" ht="15.75" customHeight="1">
      <c r="A20" s="302"/>
      <c r="B20" s="326"/>
      <c r="C20" s="78" t="s">
        <v>46</v>
      </c>
      <c r="D20" s="76">
        <f>('(чел-2)'!D18/(SUM('(чел-2)'!D$8:D$19))*100)</f>
        <v>0</v>
      </c>
      <c r="E20" s="76" t="e">
        <f>('(чел-2)'!E18/(SUM('(чел-2)'!E$8:E$19))*100)</f>
        <v>#DIV/0!</v>
      </c>
      <c r="F20" s="76">
        <f>('(чел-2)'!F18/(SUM('(чел-2)'!F$8:F$19))*100)</f>
        <v>0</v>
      </c>
      <c r="G20" s="76">
        <f>('(чел-2)'!G18/(SUM('(чел-2)'!G$8:G$19))*100)</f>
        <v>0</v>
      </c>
      <c r="H20" s="76">
        <f>('(чел-2)'!H18/(SUM('(чел-2)'!H$8:H$19))*100)</f>
        <v>0</v>
      </c>
      <c r="I20" s="76">
        <f>('(чел-2)'!I18/(SUM('(чел-2)'!I$8:I$19))*100)</f>
        <v>0</v>
      </c>
      <c r="J20" s="76">
        <f>('(чел-2)'!J18/(SUM('(чел-2)'!J$8:J$19))*100)</f>
        <v>0</v>
      </c>
      <c r="K20" s="76">
        <f>('(чел-2)'!K18/(SUM('(чел-2)'!K$8:K$19))*100)</f>
        <v>0</v>
      </c>
      <c r="L20" s="76">
        <f>('(чел-2)'!L18/(SUM('(чел-2)'!L$8:L$19))*100)</f>
        <v>0</v>
      </c>
      <c r="M20" s="76">
        <f>('(чел-2)'!M18/(SUM('(чел-2)'!M$8:M$19))*100)</f>
        <v>0</v>
      </c>
      <c r="N20" s="76" t="e">
        <f>('(чел-2)'!N18/(SUM('(чел-2)'!N$8:N$19))*100)</f>
        <v>#DIV/0!</v>
      </c>
      <c r="O20" s="76" t="e">
        <f>('(чел-2)'!O18/(SUM('(чел-2)'!O$8:O$19))*100)</f>
        <v>#DIV/0!</v>
      </c>
      <c r="P20" s="76" t="e">
        <f>('(чел-2)'!P18/(SUM('(чел-2)'!P$8:P$19))*100)</f>
        <v>#DIV/0!</v>
      </c>
      <c r="Q20" s="76">
        <f>('(чел-2)'!Q18/(SUM('(чел-2)'!Q$8:Q$19))*100)</f>
        <v>0</v>
      </c>
      <c r="R20" s="76">
        <f>('(чел-2)'!R18/(SUM('(чел-2)'!R$8:R$19))*100)</f>
        <v>0</v>
      </c>
      <c r="S20" s="76">
        <f>('(чел-2)'!S18/(SUM('(чел-2)'!S$8:S$19))*100)</f>
        <v>0</v>
      </c>
      <c r="T20" s="76" t="e">
        <f>('(чел-2)'!T18/(SUM('(чел-2)'!T$8:T$19))*100)</f>
        <v>#DIV/0!</v>
      </c>
      <c r="U20" s="76">
        <f>('(чел-2)'!U18/(SUM('(чел-2)'!U$8:U$19))*100)</f>
        <v>0</v>
      </c>
      <c r="V20" s="76">
        <f>('(чел-2)'!V18/(SUM('(чел-2)'!V$8:V$19))*100)</f>
        <v>0</v>
      </c>
      <c r="W20" s="76">
        <f>('(чел-2)'!W18/(SUM('(чел-2)'!W$8:W$19))*100)</f>
        <v>0</v>
      </c>
      <c r="X20" s="76">
        <f>('(чел-2)'!X18/(SUM('(чел-2)'!X$8:X$19))*100)</f>
        <v>0</v>
      </c>
      <c r="Y20" s="76" t="e">
        <f>('(чел-2)'!Y18/(SUM('(чел-2)'!Y$8:Y$19))*100)</f>
        <v>#DIV/0!</v>
      </c>
      <c r="Z20" s="76">
        <f>('(чел-2)'!Z18/(SUM('(чел-2)'!Z$8:Z$19))*100)</f>
        <v>0</v>
      </c>
      <c r="AA20" s="76" t="e">
        <f>('(чел-2)'!AA18/(SUM('(чел-2)'!AA$8:AA$19))*100)</f>
        <v>#DIV/0!</v>
      </c>
      <c r="AB20" s="76">
        <f>('(чел-2)'!AB18/(SUM('(чел-2)'!AB$8:AB$19))*100)</f>
        <v>0</v>
      </c>
      <c r="AC20" s="76">
        <f>('(чел-2)'!AC18/(SUM('(чел-2)'!AC$8:AC$19))*100)</f>
        <v>0</v>
      </c>
    </row>
    <row r="21" spans="1:29" ht="15.75" customHeight="1">
      <c r="A21" s="302"/>
      <c r="B21" s="326"/>
      <c r="C21" s="85" t="s">
        <v>47</v>
      </c>
      <c r="D21" s="86">
        <f>('(чел-2)'!D19/(SUM('(чел-2)'!D$8:D$19))*100)</f>
        <v>100</v>
      </c>
      <c r="E21" s="86" t="e">
        <f>('(чел-2)'!E19/(SUM('(чел-2)'!E$8:E$19))*100)</f>
        <v>#DIV/0!</v>
      </c>
      <c r="F21" s="86">
        <f>('(чел-2)'!F19/(SUM('(чел-2)'!F$8:F$19))*100)</f>
        <v>100</v>
      </c>
      <c r="G21" s="86">
        <f>('(чел-2)'!G19/(SUM('(чел-2)'!G$8:G$19))*100)</f>
        <v>100</v>
      </c>
      <c r="H21" s="86">
        <f>('(чел-2)'!H19/(SUM('(чел-2)'!H$8:H$19))*100)</f>
        <v>100</v>
      </c>
      <c r="I21" s="86">
        <f>('(чел-2)'!I19/(SUM('(чел-2)'!I$8:I$19))*100)</f>
        <v>100</v>
      </c>
      <c r="J21" s="86">
        <f>('(чел-2)'!J19/(SUM('(чел-2)'!J$8:J$19))*100)</f>
        <v>100</v>
      </c>
      <c r="K21" s="86">
        <f>('(чел-2)'!K19/(SUM('(чел-2)'!K$8:K$19))*100)</f>
        <v>100</v>
      </c>
      <c r="L21" s="86">
        <f>('(чел-2)'!L19/(SUM('(чел-2)'!L$8:L$19))*100)</f>
        <v>100</v>
      </c>
      <c r="M21" s="86">
        <f>('(чел-2)'!M19/(SUM('(чел-2)'!M$8:M$19))*100)</f>
        <v>100</v>
      </c>
      <c r="N21" s="86" t="e">
        <f>('(чел-2)'!N19/(SUM('(чел-2)'!N$8:N$19))*100)</f>
        <v>#DIV/0!</v>
      </c>
      <c r="O21" s="86" t="e">
        <f>('(чел-2)'!O19/(SUM('(чел-2)'!O$8:O$19))*100)</f>
        <v>#DIV/0!</v>
      </c>
      <c r="P21" s="86" t="e">
        <f>('(чел-2)'!P19/(SUM('(чел-2)'!P$8:P$19))*100)</f>
        <v>#DIV/0!</v>
      </c>
      <c r="Q21" s="86">
        <f>('(чел-2)'!Q19/(SUM('(чел-2)'!Q$8:Q$19))*100)</f>
        <v>100</v>
      </c>
      <c r="R21" s="86">
        <f>('(чел-2)'!R19/(SUM('(чел-2)'!R$8:R$19))*100)</f>
        <v>100</v>
      </c>
      <c r="S21" s="86">
        <f>('(чел-2)'!S19/(SUM('(чел-2)'!S$8:S$19))*100)</f>
        <v>100</v>
      </c>
      <c r="T21" s="86" t="e">
        <f>('(чел-2)'!T19/(SUM('(чел-2)'!T$8:T$19))*100)</f>
        <v>#DIV/0!</v>
      </c>
      <c r="U21" s="86">
        <f>('(чел-2)'!U19/(SUM('(чел-2)'!U$8:U$19))*100)</f>
        <v>100</v>
      </c>
      <c r="V21" s="86">
        <f>('(чел-2)'!V19/(SUM('(чел-2)'!V$8:V$19))*100)</f>
        <v>100</v>
      </c>
      <c r="W21" s="86">
        <f>('(чел-2)'!W19/(SUM('(чел-2)'!W$8:W$19))*100)</f>
        <v>100</v>
      </c>
      <c r="X21" s="86">
        <f>('(чел-2)'!X19/(SUM('(чел-2)'!X$8:X$19))*100)</f>
        <v>100</v>
      </c>
      <c r="Y21" s="86" t="e">
        <f>('(чел-2)'!Y19/(SUM('(чел-2)'!Y$8:Y$19))*100)</f>
        <v>#DIV/0!</v>
      </c>
      <c r="Z21" s="86">
        <f>('(чел-2)'!Z19/(SUM('(чел-2)'!Z$8:Z$19))*100)</f>
        <v>100</v>
      </c>
      <c r="AA21" s="86" t="e">
        <f>('(чел-2)'!AA19/(SUM('(чел-2)'!AA$8:AA$19))*100)</f>
        <v>#DIV/0!</v>
      </c>
      <c r="AB21" s="86">
        <f>('(чел-2)'!AB19/(SUM('(чел-2)'!AB$8:AB$19))*100)</f>
        <v>100</v>
      </c>
      <c r="AC21" s="86">
        <f>('(чел-2)'!AC19/(SUM('(чел-2)'!AC$8:AC$19))*100)</f>
        <v>100</v>
      </c>
    </row>
    <row r="22" spans="1:29" ht="15.75" customHeight="1">
      <c r="A22" s="302">
        <v>3</v>
      </c>
      <c r="B22" s="326" t="s">
        <v>48</v>
      </c>
      <c r="C22" s="84" t="s">
        <v>49</v>
      </c>
      <c r="D22" s="77">
        <f>('(чел-2)'!D20/(SUM('(чел-2)'!D$20:D$24))*100)</f>
        <v>51.851851851851848</v>
      </c>
      <c r="E22" s="77">
        <f>('(чел-2)'!E20/(SUM('(чел-2)'!E$20:E$24))*100)</f>
        <v>80.392156862745097</v>
      </c>
      <c r="F22" s="77">
        <f>('(чел-2)'!F20/(SUM('(чел-2)'!F$20:F$24))*100)</f>
        <v>80.995475113122168</v>
      </c>
      <c r="G22" s="77">
        <f>('(чел-2)'!G20/(SUM('(чел-2)'!G$20:G$24))*100)</f>
        <v>80.995475113122168</v>
      </c>
      <c r="H22" s="77">
        <f>('(чел-2)'!H20/(SUM('(чел-2)'!H$20:H$24))*100)</f>
        <v>90.909090909090907</v>
      </c>
      <c r="I22" s="77">
        <f>('(чел-2)'!I20/(SUM('(чел-2)'!I$20:I$24))*100)</f>
        <v>35.135135135135137</v>
      </c>
      <c r="J22" s="77">
        <f>('(чел-2)'!J20/(SUM('(чел-2)'!J$20:J$24))*100)</f>
        <v>97.443181818181827</v>
      </c>
      <c r="K22" s="77">
        <f>('(чел-2)'!K20/(SUM('(чел-2)'!K$20:K$24))*100)</f>
        <v>65.231788079470192</v>
      </c>
      <c r="L22" s="77">
        <f>('(чел-2)'!L20/(SUM('(чел-2)'!L$20:L$24))*100)</f>
        <v>68</v>
      </c>
      <c r="M22" s="77">
        <f>('(чел-2)'!M20/(SUM('(чел-2)'!M$20:M$24))*100)</f>
        <v>32.478632478632477</v>
      </c>
      <c r="N22" s="77">
        <f>('(чел-2)'!N20/(SUM('(чел-2)'!N$20:N$24))*100)</f>
        <v>73.68421052631578</v>
      </c>
      <c r="O22" s="77">
        <f>('(чел-2)'!O20/(SUM('(чел-2)'!O$20:O$24))*100)</f>
        <v>65.408805031446533</v>
      </c>
      <c r="P22" s="77">
        <f>('(чел-2)'!P20/(SUM('(чел-2)'!P$20:P$24))*100)</f>
        <v>98.68421052631578</v>
      </c>
      <c r="Q22" s="77">
        <f>('(чел-2)'!Q20/(SUM('(чел-2)'!Q$20:Q$24))*100)</f>
        <v>72.59615384615384</v>
      </c>
      <c r="R22" s="77">
        <f>('(чел-2)'!R20/(SUM('(чел-2)'!R$20:R$24))*100)</f>
        <v>41.333333333333336</v>
      </c>
      <c r="S22" s="77">
        <f>('(чел-2)'!S20/(SUM('(чел-2)'!S$20:S$24))*100)</f>
        <v>74.271844660194176</v>
      </c>
      <c r="T22" s="77">
        <f>('(чел-2)'!T20/(SUM('(чел-2)'!T$20:T$24))*100)</f>
        <v>94.117647058823522</v>
      </c>
      <c r="U22" s="77">
        <f>('(чел-2)'!U20/(SUM('(чел-2)'!U$20:U$24))*100)</f>
        <v>46.124031007751938</v>
      </c>
      <c r="V22" s="77">
        <f>('(чел-2)'!V20/(SUM('(чел-2)'!V$20:V$24))*100)</f>
        <v>58.55263157894737</v>
      </c>
      <c r="W22" s="77">
        <f>('(чел-2)'!W20/(SUM('(чел-2)'!W$20:W$24))*100)</f>
        <v>80</v>
      </c>
      <c r="X22" s="77">
        <f>('(чел-2)'!X20/(SUM('(чел-2)'!X$20:X$24))*100)</f>
        <v>59.605911330049267</v>
      </c>
      <c r="Y22" s="77">
        <f>('(чел-2)'!Y20/(SUM('(чел-2)'!Y$20:Y$24))*100)</f>
        <v>96.648044692737429</v>
      </c>
      <c r="Z22" s="77">
        <f>('(чел-2)'!Z20/(SUM('(чел-2)'!Z$20:Z$24))*100)</f>
        <v>69</v>
      </c>
      <c r="AA22" s="77">
        <f>('(чел-2)'!AA20/(SUM('(чел-2)'!AA$20:AA$24))*100)</f>
        <v>88.235294117647058</v>
      </c>
      <c r="AB22" s="77">
        <f>('(чел-2)'!AB20/(SUM('(чел-2)'!AB$20:AB$24))*100)</f>
        <v>32.694475760992106</v>
      </c>
      <c r="AC22" s="77">
        <f>('(чел-2)'!AC20/(SUM('(чел-2)'!AC$20:AC$24))*100)</f>
        <v>75.845410628019323</v>
      </c>
    </row>
    <row r="23" spans="1:29" ht="15.75" customHeight="1">
      <c r="A23" s="302"/>
      <c r="B23" s="326"/>
      <c r="C23" s="78" t="s">
        <v>50</v>
      </c>
      <c r="D23" s="77">
        <f>('(чел-2)'!D21/(SUM('(чел-2)'!D$20:D$24))*100)</f>
        <v>27.160493827160494</v>
      </c>
      <c r="E23" s="77">
        <f>('(чел-2)'!E21/(SUM('(чел-2)'!E$20:E$24))*100)</f>
        <v>15.032679738562091</v>
      </c>
      <c r="F23" s="77">
        <f>('(чел-2)'!F21/(SUM('(чел-2)'!F$20:F$24))*100)</f>
        <v>16.289592760180994</v>
      </c>
      <c r="G23" s="77">
        <f>('(чел-2)'!G21/(SUM('(чел-2)'!G$20:G$24))*100)</f>
        <v>16.289592760180994</v>
      </c>
      <c r="H23" s="77">
        <f>('(чел-2)'!H21/(SUM('(чел-2)'!H$20:H$24))*100)</f>
        <v>4.8484848484848486</v>
      </c>
      <c r="I23" s="77">
        <f>('(чел-2)'!I21/(SUM('(чел-2)'!I$20:I$24))*100)</f>
        <v>37.837837837837839</v>
      </c>
      <c r="J23" s="77">
        <f>('(чел-2)'!J21/(SUM('(чел-2)'!J$20:J$24))*100)</f>
        <v>1.4204545454545454</v>
      </c>
      <c r="K23" s="77">
        <f>('(чел-2)'!K21/(SUM('(чел-2)'!K$20:K$24))*100)</f>
        <v>25.827814569536422</v>
      </c>
      <c r="L23" s="77">
        <f>('(чел-2)'!L21/(SUM('(чел-2)'!L$20:L$24))*100)</f>
        <v>21.523809523809522</v>
      </c>
      <c r="M23" s="77">
        <f>('(чел-2)'!M21/(SUM('(чел-2)'!M$20:M$24))*100)</f>
        <v>39.804639804639805</v>
      </c>
      <c r="N23" s="77">
        <f>('(чел-2)'!N21/(SUM('(чел-2)'!N$20:N$24))*100)</f>
        <v>23.026315789473685</v>
      </c>
      <c r="O23" s="77">
        <f>('(чел-2)'!O21/(SUM('(чел-2)'!O$20:O$24))*100)</f>
        <v>28.30188679245283</v>
      </c>
      <c r="P23" s="77">
        <f>('(чел-2)'!P21/(SUM('(чел-2)'!P$20:P$24))*100)</f>
        <v>0.6578947368421052</v>
      </c>
      <c r="Q23" s="77">
        <f>('(чел-2)'!Q21/(SUM('(чел-2)'!Q$20:Q$24))*100)</f>
        <v>18.75</v>
      </c>
      <c r="R23" s="77">
        <f>('(чел-2)'!R21/(SUM('(чел-2)'!R$20:R$24))*100)</f>
        <v>28.666666666666668</v>
      </c>
      <c r="S23" s="77">
        <f>('(чел-2)'!S21/(SUM('(чел-2)'!S$20:S$24))*100)</f>
        <v>20.873786407766989</v>
      </c>
      <c r="T23" s="77">
        <f>('(чел-2)'!T21/(SUM('(чел-2)'!T$20:T$24))*100)</f>
        <v>4.5751633986928102</v>
      </c>
      <c r="U23" s="77">
        <f>('(чел-2)'!U21/(SUM('(чел-2)'!U$20:U$24))*100)</f>
        <v>38.372093023255815</v>
      </c>
      <c r="V23" s="77">
        <f>('(чел-2)'!V21/(SUM('(чел-2)'!V$20:V$24))*100)</f>
        <v>27.631578947368425</v>
      </c>
      <c r="W23" s="77">
        <f>('(чел-2)'!W21/(SUM('(чел-2)'!W$20:W$24))*100)</f>
        <v>11.333333333333332</v>
      </c>
      <c r="X23" s="77">
        <f>('(чел-2)'!X21/(SUM('(чел-2)'!X$20:X$24))*100)</f>
        <v>31.527093596059114</v>
      </c>
      <c r="Y23" s="77">
        <f>('(чел-2)'!Y21/(SUM('(чел-2)'!Y$20:Y$24))*100)</f>
        <v>2.7932960893854748</v>
      </c>
      <c r="Z23" s="77">
        <f>('(чел-2)'!Z21/(SUM('(чел-2)'!Z$20:Z$24))*100)</f>
        <v>21.666666666666668</v>
      </c>
      <c r="AA23" s="77">
        <f>('(чел-2)'!AA21/(SUM('(чел-2)'!AA$20:AA$24))*100)</f>
        <v>10.588235294117647</v>
      </c>
      <c r="AB23" s="77">
        <f>('(чел-2)'!AB21/(SUM('(чел-2)'!AB$20:AB$24))*100)</f>
        <v>38.218714768883878</v>
      </c>
      <c r="AC23" s="77">
        <f>('(чел-2)'!AC21/(SUM('(чел-2)'!AC$20:AC$24))*100)</f>
        <v>18.357487922705314</v>
      </c>
    </row>
    <row r="24" spans="1:29" ht="15.75" customHeight="1">
      <c r="A24" s="302"/>
      <c r="B24" s="326"/>
      <c r="C24" s="78" t="s">
        <v>51</v>
      </c>
      <c r="D24" s="77">
        <f>('(чел-2)'!D22/(SUM('(чел-2)'!D$20:D$24))*100)</f>
        <v>3.7037037037037033</v>
      </c>
      <c r="E24" s="77">
        <f>('(чел-2)'!E22/(SUM('(чел-2)'!E$20:E$24))*100)</f>
        <v>0.65359477124183007</v>
      </c>
      <c r="F24" s="77">
        <f>('(чел-2)'!F22/(SUM('(чел-2)'!F$20:F$24))*100)</f>
        <v>0</v>
      </c>
      <c r="G24" s="77">
        <f>('(чел-2)'!G22/(SUM('(чел-2)'!G$20:G$24))*100)</f>
        <v>0</v>
      </c>
      <c r="H24" s="77">
        <f>('(чел-2)'!H22/(SUM('(чел-2)'!H$20:H$24))*100)</f>
        <v>1.8181818181818181</v>
      </c>
      <c r="I24" s="77">
        <f>('(чел-2)'!I22/(SUM('(чел-2)'!I$20:I$24))*100)</f>
        <v>5.7057057057057055</v>
      </c>
      <c r="J24" s="77">
        <f>('(чел-2)'!J22/(SUM('(чел-2)'!J$20:J$24))*100)</f>
        <v>0</v>
      </c>
      <c r="K24" s="77">
        <f>('(чел-2)'!K22/(SUM('(чел-2)'!K$20:K$24))*100)</f>
        <v>0.66225165562913912</v>
      </c>
      <c r="L24" s="77">
        <f>('(чел-2)'!L22/(SUM('(чел-2)'!L$20:L$24))*100)</f>
        <v>2.2857142857142856</v>
      </c>
      <c r="M24" s="77">
        <f>('(чел-2)'!M22/(SUM('(чел-2)'!M$20:M$24))*100)</f>
        <v>2.4013024013024014</v>
      </c>
      <c r="N24" s="77">
        <f>('(чел-2)'!N22/(SUM('(чел-2)'!N$20:N$24))*100)</f>
        <v>0.6578947368421052</v>
      </c>
      <c r="O24" s="77">
        <f>('(чел-2)'!O22/(SUM('(чел-2)'!O$20:O$24))*100)</f>
        <v>1.257861635220126</v>
      </c>
      <c r="P24" s="77">
        <f>('(чел-2)'!P22/(SUM('(чел-2)'!P$20:P$24))*100)</f>
        <v>0</v>
      </c>
      <c r="Q24" s="77">
        <f>('(чел-2)'!Q22/(SUM('(чел-2)'!Q$20:Q$24))*100)</f>
        <v>2.4038461538461542</v>
      </c>
      <c r="R24" s="77">
        <f>('(чел-2)'!R22/(SUM('(чел-2)'!R$20:R$24))*100)</f>
        <v>4.666666666666667</v>
      </c>
      <c r="S24" s="77">
        <f>('(чел-2)'!S22/(SUM('(чел-2)'!S$20:S$24))*100)</f>
        <v>0.48543689320388345</v>
      </c>
      <c r="T24" s="77">
        <f>('(чел-2)'!T22/(SUM('(чел-2)'!T$20:T$24))*100)</f>
        <v>0</v>
      </c>
      <c r="U24" s="77">
        <f>('(чел-2)'!U22/(SUM('(чел-2)'!U$20:U$24))*100)</f>
        <v>4.2635658914728678</v>
      </c>
      <c r="V24" s="77">
        <f>('(чел-2)'!V22/(SUM('(чел-2)'!V$20:V$24))*100)</f>
        <v>6.5789473684210522</v>
      </c>
      <c r="W24" s="77">
        <f>('(чел-2)'!W22/(SUM('(чел-2)'!W$20:W$24))*100)</f>
        <v>2</v>
      </c>
      <c r="X24" s="77">
        <f>('(чел-2)'!X22/(SUM('(чел-2)'!X$20:X$24))*100)</f>
        <v>1.4778325123152709</v>
      </c>
      <c r="Y24" s="77">
        <f>('(чел-2)'!Y22/(SUM('(чел-2)'!Y$20:Y$24))*100)</f>
        <v>0</v>
      </c>
      <c r="Z24" s="77">
        <f>('(чел-2)'!Z22/(SUM('(чел-2)'!Z$20:Z$24))*100)</f>
        <v>1.3333333333333335</v>
      </c>
      <c r="AA24" s="77">
        <f>('(чел-2)'!AA22/(SUM('(чел-2)'!AA$20:AA$24))*100)</f>
        <v>0.58823529411764708</v>
      </c>
      <c r="AB24" s="77">
        <f>('(чел-2)'!AB22/(SUM('(чел-2)'!AB$20:AB$24))*100)</f>
        <v>4.5095828635851181</v>
      </c>
      <c r="AC24" s="77">
        <f>('(чел-2)'!AC22/(SUM('(чел-2)'!AC$20:AC$24))*100)</f>
        <v>0</v>
      </c>
    </row>
    <row r="25" spans="1:29" ht="15.75" customHeight="1">
      <c r="A25" s="302"/>
      <c r="B25" s="326"/>
      <c r="C25" s="78" t="s">
        <v>52</v>
      </c>
      <c r="D25" s="77">
        <f>('(чел-2)'!D23/(SUM('(чел-2)'!D$20:D$24))*100)</f>
        <v>3.7037037037037033</v>
      </c>
      <c r="E25" s="77">
        <f>('(чел-2)'!E23/(SUM('(чел-2)'!E$20:E$24))*100)</f>
        <v>0.65359477124183007</v>
      </c>
      <c r="F25" s="77">
        <f>('(чел-2)'!F23/(SUM('(чел-2)'!F$20:F$24))*100)</f>
        <v>0</v>
      </c>
      <c r="G25" s="77">
        <f>('(чел-2)'!G23/(SUM('(чел-2)'!G$20:G$24))*100)</f>
        <v>0</v>
      </c>
      <c r="H25" s="77">
        <f>('(чел-2)'!H23/(SUM('(чел-2)'!H$20:H$24))*100)</f>
        <v>0</v>
      </c>
      <c r="I25" s="77">
        <f>('(чел-2)'!I23/(SUM('(чел-2)'!I$20:I$24))*100)</f>
        <v>5.1051051051051051</v>
      </c>
      <c r="J25" s="77">
        <f>('(чел-2)'!J23/(SUM('(чел-2)'!J$20:J$24))*100)</f>
        <v>0</v>
      </c>
      <c r="K25" s="77">
        <f>('(чел-2)'!K23/(SUM('(чел-2)'!K$20:K$24))*100)</f>
        <v>0.66225165562913912</v>
      </c>
      <c r="L25" s="77">
        <f>('(чел-2)'!L23/(SUM('(чел-2)'!L$20:L$24))*100)</f>
        <v>1.4285714285714286</v>
      </c>
      <c r="M25" s="77">
        <f>('(чел-2)'!M23/(SUM('(чел-2)'!M$20:M$24))*100)</f>
        <v>3.0932030932030932</v>
      </c>
      <c r="N25" s="77">
        <f>('(чел-2)'!N23/(SUM('(чел-2)'!N$20:N$24))*100)</f>
        <v>0</v>
      </c>
      <c r="O25" s="77">
        <f>('(чел-2)'!O23/(SUM('(чел-2)'!O$20:O$24))*100)</f>
        <v>1.257861635220126</v>
      </c>
      <c r="P25" s="77">
        <f>('(чел-2)'!P23/(SUM('(чел-2)'!P$20:P$24))*100)</f>
        <v>0</v>
      </c>
      <c r="Q25" s="77">
        <f>('(чел-2)'!Q23/(SUM('(чел-2)'!Q$20:Q$24))*100)</f>
        <v>0.48076923076923078</v>
      </c>
      <c r="R25" s="77">
        <f>('(чел-2)'!R23/(SUM('(чел-2)'!R$20:R$24))*100)</f>
        <v>4.4444444444444446</v>
      </c>
      <c r="S25" s="77">
        <f>('(чел-2)'!S23/(SUM('(чел-2)'!S$20:S$24))*100)</f>
        <v>0.48543689320388345</v>
      </c>
      <c r="T25" s="77">
        <f>('(чел-2)'!T23/(SUM('(чел-2)'!T$20:T$24))*100)</f>
        <v>0</v>
      </c>
      <c r="U25" s="77">
        <f>('(чел-2)'!U23/(SUM('(чел-2)'!U$20:U$24))*100)</f>
        <v>3.1007751937984498</v>
      </c>
      <c r="V25" s="77">
        <f>('(чел-2)'!V23/(SUM('(чел-2)'!V$20:V$24))*100)</f>
        <v>3.2894736842105261</v>
      </c>
      <c r="W25" s="77">
        <f>('(чел-2)'!W23/(SUM('(чел-2)'!W$20:W$24))*100)</f>
        <v>0</v>
      </c>
      <c r="X25" s="77">
        <f>('(чел-2)'!X23/(SUM('(чел-2)'!X$20:X$24))*100)</f>
        <v>0</v>
      </c>
      <c r="Y25" s="77">
        <f>('(чел-2)'!Y23/(SUM('(чел-2)'!Y$20:Y$24))*100)</f>
        <v>0</v>
      </c>
      <c r="Z25" s="77">
        <f>('(чел-2)'!Z23/(SUM('(чел-2)'!Z$20:Z$24))*100)</f>
        <v>1.6666666666666667</v>
      </c>
      <c r="AA25" s="77">
        <f>('(чел-2)'!AA23/(SUM('(чел-2)'!AA$20:AA$24))*100)</f>
        <v>0.58823529411764708</v>
      </c>
      <c r="AB25" s="77">
        <f>('(чел-2)'!AB23/(SUM('(чел-2)'!AB$20:AB$24))*100)</f>
        <v>5.5242390078917705</v>
      </c>
      <c r="AC25" s="77">
        <f>('(чел-2)'!AC23/(SUM('(чел-2)'!AC$20:AC$24))*100)</f>
        <v>1.932367149758454</v>
      </c>
    </row>
    <row r="26" spans="1:29" ht="15.75" customHeight="1">
      <c r="A26" s="302"/>
      <c r="B26" s="326"/>
      <c r="C26" s="87" t="s">
        <v>53</v>
      </c>
      <c r="D26" s="77">
        <f>('(чел-2)'!D24/(SUM('(чел-2)'!D$20:D$24))*100)</f>
        <v>13.580246913580247</v>
      </c>
      <c r="E26" s="77">
        <f>('(чел-2)'!E24/(SUM('(чел-2)'!E$20:E$24))*100)</f>
        <v>3.2679738562091507</v>
      </c>
      <c r="F26" s="77">
        <f>('(чел-2)'!F24/(SUM('(чел-2)'!F$20:F$24))*100)</f>
        <v>2.7149321266968327</v>
      </c>
      <c r="G26" s="77">
        <f>('(чел-2)'!G24/(SUM('(чел-2)'!G$20:G$24))*100)</f>
        <v>2.7149321266968327</v>
      </c>
      <c r="H26" s="77">
        <f>('(чел-2)'!H24/(SUM('(чел-2)'!H$20:H$24))*100)</f>
        <v>2.4242424242424243</v>
      </c>
      <c r="I26" s="77">
        <f>('(чел-2)'!I24/(SUM('(чел-2)'!I$20:I$24))*100)</f>
        <v>16.216216216216218</v>
      </c>
      <c r="J26" s="77">
        <f>('(чел-2)'!J24/(SUM('(чел-2)'!J$20:J$24))*100)</f>
        <v>1.1363636363636365</v>
      </c>
      <c r="K26" s="77">
        <f>('(чел-2)'!K24/(SUM('(чел-2)'!K$20:K$24))*100)</f>
        <v>7.6158940397350996</v>
      </c>
      <c r="L26" s="77">
        <f>('(чел-2)'!L24/(SUM('(чел-2)'!L$20:L$24))*100)</f>
        <v>6.7619047619047619</v>
      </c>
      <c r="M26" s="77">
        <f>('(чел-2)'!M24/(SUM('(чел-2)'!M$20:M$24))*100)</f>
        <v>22.222222222222221</v>
      </c>
      <c r="N26" s="77">
        <f>('(чел-2)'!N24/(SUM('(чел-2)'!N$20:N$24))*100)</f>
        <v>2.6315789473684208</v>
      </c>
      <c r="O26" s="77">
        <f>('(чел-2)'!O24/(SUM('(чел-2)'!O$20:O$24))*100)</f>
        <v>3.7735849056603774</v>
      </c>
      <c r="P26" s="77">
        <f>('(чел-2)'!P24/(SUM('(чел-2)'!P$20:P$24))*100)</f>
        <v>0.6578947368421052</v>
      </c>
      <c r="Q26" s="77">
        <f>('(чел-2)'!Q24/(SUM('(чел-2)'!Q$20:Q$24))*100)</f>
        <v>5.7692307692307692</v>
      </c>
      <c r="R26" s="77">
        <f>('(чел-2)'!R24/(SUM('(чел-2)'!R$20:R$24))*100)</f>
        <v>20.888888888888889</v>
      </c>
      <c r="S26" s="77">
        <f>('(чел-2)'!S24/(SUM('(чел-2)'!S$20:S$24))*100)</f>
        <v>3.8834951456310676</v>
      </c>
      <c r="T26" s="77">
        <f>('(чел-2)'!T24/(SUM('(чел-2)'!T$20:T$24))*100)</f>
        <v>1.3071895424836601</v>
      </c>
      <c r="U26" s="77">
        <f>('(чел-2)'!U24/(SUM('(чел-2)'!U$20:U$24))*100)</f>
        <v>8.1395348837209305</v>
      </c>
      <c r="V26" s="77">
        <f>('(чел-2)'!V24/(SUM('(чел-2)'!V$20:V$24))*100)</f>
        <v>3.9473684210526314</v>
      </c>
      <c r="W26" s="77">
        <f>('(чел-2)'!W24/(SUM('(чел-2)'!W$20:W$24))*100)</f>
        <v>6.666666666666667</v>
      </c>
      <c r="X26" s="77">
        <f>('(чел-2)'!X24/(SUM('(чел-2)'!X$20:X$24))*100)</f>
        <v>7.389162561576355</v>
      </c>
      <c r="Y26" s="77">
        <f>('(чел-2)'!Y24/(SUM('(чел-2)'!Y$20:Y$24))*100)</f>
        <v>0.55865921787709494</v>
      </c>
      <c r="Z26" s="77">
        <f>('(чел-2)'!Z24/(SUM('(чел-2)'!Z$20:Z$24))*100)</f>
        <v>6.3333333333333339</v>
      </c>
      <c r="AA26" s="77">
        <f>('(чел-2)'!AA24/(SUM('(чел-2)'!AA$20:AA$24))*100)</f>
        <v>0</v>
      </c>
      <c r="AB26" s="77">
        <f>('(чел-2)'!AB24/(SUM('(чел-2)'!AB$20:AB$24))*100)</f>
        <v>19.052987598647125</v>
      </c>
      <c r="AC26" s="77">
        <f>('(чел-2)'!AC24/(SUM('(чел-2)'!AC$20:AC$24))*100)</f>
        <v>3.8647342995169081</v>
      </c>
    </row>
    <row r="27" spans="1:29" ht="15" customHeight="1">
      <c r="A27" s="302"/>
      <c r="B27" s="327" t="s">
        <v>54</v>
      </c>
      <c r="C27" s="75" t="s">
        <v>49</v>
      </c>
      <c r="D27" s="77">
        <f>('(чел-2)'!D25/(SUM('(чел-2)'!D$25:D$29))*100)</f>
        <v>62.987012987012989</v>
      </c>
      <c r="E27" s="77">
        <f>('(чел-2)'!E25/(SUM('(чел-2)'!E$25:E$29))*100)</f>
        <v>62.987012987012989</v>
      </c>
      <c r="F27" s="77">
        <f>('(чел-2)'!F25/(SUM('(чел-2)'!F$25:F$29))*100)</f>
        <v>72.558139534883722</v>
      </c>
      <c r="G27" s="77">
        <f>('(чел-2)'!G25/(SUM('(чел-2)'!G$25:G$29))*100)</f>
        <v>39.563862928348911</v>
      </c>
      <c r="H27" s="77">
        <f>('(чел-2)'!H25/(SUM('(чел-2)'!H$25:H$29))*100)</f>
        <v>90.123456790123456</v>
      </c>
      <c r="I27" s="77">
        <f>('(чел-2)'!I25/(SUM('(чел-2)'!I$25:I$29))*100)</f>
        <v>25.225225225225223</v>
      </c>
      <c r="J27" s="77">
        <f>('(чел-2)'!J25/(SUM('(чел-2)'!J$25:J$29))*100)</f>
        <v>97.435897435897431</v>
      </c>
      <c r="K27" s="77">
        <f>('(чел-2)'!K25/(SUM('(чел-2)'!K$25:K$29))*100)</f>
        <v>49.3006993006993</v>
      </c>
      <c r="L27" s="77">
        <f>('(чел-2)'!L25/(SUM('(чел-2)'!L$25:L$29))*100)</f>
        <v>65.663217309501405</v>
      </c>
      <c r="M27" s="77">
        <f>('(чел-2)'!M25/(SUM('(чел-2)'!M$25:M$29))*100)</f>
        <v>28.652828652828653</v>
      </c>
      <c r="N27" s="77">
        <f>('(чел-2)'!N25/(SUM('(чел-2)'!N$25:N$29))*100)</f>
        <v>56.578947368421048</v>
      </c>
      <c r="O27" s="77">
        <f>('(чел-2)'!O25/(SUM('(чел-2)'!O$25:O$29))*100)</f>
        <v>22.929936305732486</v>
      </c>
      <c r="P27" s="77">
        <f>('(чел-2)'!P25/(SUM('(чел-2)'!P$25:P$29))*100)</f>
        <v>98.68421052631578</v>
      </c>
      <c r="Q27" s="77">
        <f>('(чел-2)'!Q25/(SUM('(чел-2)'!Q$25:Q$29))*100)</f>
        <v>75.242718446601941</v>
      </c>
      <c r="R27" s="77">
        <f>('(чел-2)'!R25/(SUM('(чел-2)'!R$25:R$29))*100)</f>
        <v>33.177570093457945</v>
      </c>
      <c r="S27" s="77">
        <f>('(чел-2)'!S25/(SUM('(чел-2)'!S$25:S$29))*100)</f>
        <v>66.504854368932044</v>
      </c>
      <c r="T27" s="77">
        <f>('(чел-2)'!T25/(SUM('(чел-2)'!T$25:T$29))*100)</f>
        <v>93.464052287581694</v>
      </c>
      <c r="U27" s="77">
        <f>('(чел-2)'!U25/(SUM('(чел-2)'!U$25:U$29))*100)</f>
        <v>31.395348837209301</v>
      </c>
      <c r="V27" s="77">
        <f>('(чел-2)'!V25/(SUM('(чел-2)'!V$25:V$29))*100)</f>
        <v>58.55263157894737</v>
      </c>
      <c r="W27" s="77">
        <f>('(чел-2)'!W25/(SUM('(чел-2)'!W$25:W$29))*100)</f>
        <v>85.90604026845638</v>
      </c>
      <c r="X27" s="77">
        <f>('(чел-2)'!X25/(SUM('(чел-2)'!X$25:X$29))*100)</f>
        <v>48.691099476439788</v>
      </c>
      <c r="Y27" s="77">
        <f>('(чел-2)'!Y25/(SUM('(чел-2)'!Y$25:Y$29))*100)</f>
        <v>96.089385474860336</v>
      </c>
      <c r="Z27" s="77">
        <f>('(чел-2)'!Z25/(SUM('(чел-2)'!Z$25:Z$29))*100)</f>
        <v>58.666666666666664</v>
      </c>
      <c r="AA27" s="77">
        <f>('(чел-2)'!AA25/(SUM('(чел-2)'!AA$25:AA$29))*100)</f>
        <v>88.823529411764696</v>
      </c>
      <c r="AB27" s="77">
        <f>('(чел-2)'!AB25/(SUM('(чел-2)'!AB$25:AB$29))*100)</f>
        <v>34.91189427312775</v>
      </c>
      <c r="AC27" s="77">
        <f>('(чел-2)'!AC25/(SUM('(чел-2)'!AC$25:AC$29))*100)</f>
        <v>72.463768115942031</v>
      </c>
    </row>
    <row r="28" spans="1:29">
      <c r="A28" s="302"/>
      <c r="B28" s="327"/>
      <c r="C28" s="78" t="s">
        <v>50</v>
      </c>
      <c r="D28" s="80">
        <f>('(чел-2)'!D26/(SUM('(чел-2)'!D$25:D$29))*100)</f>
        <v>28.571428571428569</v>
      </c>
      <c r="E28" s="80">
        <f>('(чел-2)'!E26/(SUM('(чел-2)'!E$25:E$29))*100)</f>
        <v>28.571428571428569</v>
      </c>
      <c r="F28" s="80">
        <f>('(чел-2)'!F26/(SUM('(чел-2)'!F$25:F$29))*100)</f>
        <v>18.604651162790699</v>
      </c>
      <c r="G28" s="80">
        <f>('(чел-2)'!G26/(SUM('(чел-2)'!G$25:G$29))*100)</f>
        <v>27.102803738317753</v>
      </c>
      <c r="H28" s="80">
        <f>('(чел-2)'!H26/(SUM('(чел-2)'!H$25:H$29))*100)</f>
        <v>4.9382716049382713</v>
      </c>
      <c r="I28" s="80">
        <f>('(чел-2)'!I26/(SUM('(чел-2)'!I$25:I$29))*100)</f>
        <v>33.033033033033036</v>
      </c>
      <c r="J28" s="80">
        <f>('(чел-2)'!J26/(SUM('(чел-2)'!J$25:J$29))*100)</f>
        <v>1.4245014245014245</v>
      </c>
      <c r="K28" s="80">
        <f>('(чел-2)'!K26/(SUM('(чел-2)'!K$25:K$29))*100)</f>
        <v>26.223776223776223</v>
      </c>
      <c r="L28" s="80">
        <f>('(чел-2)'!L26/(SUM('(чел-2)'!L$25:L$29))*100)</f>
        <v>21.354656632173093</v>
      </c>
      <c r="M28" s="80">
        <f>('(чел-2)'!M26/(SUM('(чел-2)'!M$25:M$29))*100)</f>
        <v>36.630036630036628</v>
      </c>
      <c r="N28" s="80">
        <f>('(чел-2)'!N26/(SUM('(чел-2)'!N$25:N$29))*100)</f>
        <v>28.947368421052634</v>
      </c>
      <c r="O28" s="80">
        <f>('(чел-2)'!O26/(SUM('(чел-2)'!O$25:O$29))*100)</f>
        <v>19.108280254777071</v>
      </c>
      <c r="P28" s="80">
        <f>('(чел-2)'!P26/(SUM('(чел-2)'!P$25:P$29))*100)</f>
        <v>0.6578947368421052</v>
      </c>
      <c r="Q28" s="80">
        <f>('(чел-2)'!Q26/(SUM('(чел-2)'!Q$25:Q$29))*100)</f>
        <v>16.990291262135923</v>
      </c>
      <c r="R28" s="80">
        <f>('(чел-2)'!R26/(SUM('(чел-2)'!R$25:R$29))*100)</f>
        <v>26.168224299065418</v>
      </c>
      <c r="S28" s="80">
        <f>('(чел-2)'!S26/(SUM('(чел-2)'!S$25:S$29))*100)</f>
        <v>23.78640776699029</v>
      </c>
      <c r="T28" s="80">
        <f>('(чел-2)'!T26/(SUM('(чел-2)'!T$25:T$29))*100)</f>
        <v>4.5751633986928102</v>
      </c>
      <c r="U28" s="80">
        <f>('(чел-2)'!U26/(SUM('(чел-2)'!U$25:U$29))*100)</f>
        <v>37.209302325581397</v>
      </c>
      <c r="V28" s="80">
        <f>('(чел-2)'!V26/(SUM('(чел-2)'!V$25:V$29))*100)</f>
        <v>25.657894736842106</v>
      </c>
      <c r="W28" s="80">
        <f>('(чел-2)'!W26/(SUM('(чел-2)'!W$25:W$29))*100)</f>
        <v>10.067114093959731</v>
      </c>
      <c r="X28" s="80">
        <f>('(чел-2)'!X26/(SUM('(чел-2)'!X$25:X$29))*100)</f>
        <v>27.748691099476442</v>
      </c>
      <c r="Y28" s="80">
        <f>('(чел-2)'!Y26/(SUM('(чел-2)'!Y$25:Y$29))*100)</f>
        <v>2.7932960893854748</v>
      </c>
      <c r="Z28" s="80">
        <f>('(чел-2)'!Z26/(SUM('(чел-2)'!Z$25:Z$29))*100)</f>
        <v>27.333333333333332</v>
      </c>
      <c r="AA28" s="80">
        <f>('(чел-2)'!AA26/(SUM('(чел-2)'!AA$25:AA$29))*100)</f>
        <v>10</v>
      </c>
      <c r="AB28" s="77">
        <f>('(чел-2)'!AB26/(SUM('(чел-2)'!AB$25:AB$29))*100)</f>
        <v>36.343612334801762</v>
      </c>
      <c r="AC28" s="77">
        <f>('(чел-2)'!AC26/(SUM('(чел-2)'!AC$25:AC$29))*100)</f>
        <v>18.357487922705314</v>
      </c>
    </row>
    <row r="29" spans="1:29">
      <c r="A29" s="302"/>
      <c r="B29" s="327"/>
      <c r="C29" s="78" t="s">
        <v>51</v>
      </c>
      <c r="D29" s="80">
        <f>('(чел-2)'!D27/(SUM('(чел-2)'!D$25:D$29))*100)</f>
        <v>0</v>
      </c>
      <c r="E29" s="80">
        <f>('(чел-2)'!E27/(SUM('(чел-2)'!E$25:E$29))*100)</f>
        <v>0</v>
      </c>
      <c r="F29" s="80">
        <f>('(чел-2)'!F27/(SUM('(чел-2)'!F$25:F$29))*100)</f>
        <v>0</v>
      </c>
      <c r="G29" s="80">
        <f>('(чел-2)'!G27/(SUM('(чел-2)'!G$25:G$29))*100)</f>
        <v>3.4267912772585665</v>
      </c>
      <c r="H29" s="80">
        <f>('(чел-2)'!H27/(SUM('(чел-2)'!H$25:H$29))*100)</f>
        <v>0</v>
      </c>
      <c r="I29" s="80">
        <f>('(чел-2)'!I27/(SUM('(чел-2)'!I$25:I$29))*100)</f>
        <v>8.1081081081081088</v>
      </c>
      <c r="J29" s="80">
        <f>('(чел-2)'!J27/(SUM('(чел-2)'!J$25:J$29))*100)</f>
        <v>0</v>
      </c>
      <c r="K29" s="80">
        <f>('(чел-2)'!K27/(SUM('(чел-2)'!K$25:K$29))*100)</f>
        <v>0.69930069930069927</v>
      </c>
      <c r="L29" s="80">
        <f>('(чел-2)'!L27/(SUM('(чел-2)'!L$25:L$29))*100)</f>
        <v>2.4459078080903107</v>
      </c>
      <c r="M29" s="80">
        <f>('(чел-2)'!M27/(SUM('(чел-2)'!M$25:M$29))*100)</f>
        <v>3.7037037037037033</v>
      </c>
      <c r="N29" s="80">
        <f>('(чел-2)'!N27/(SUM('(чел-2)'!N$25:N$29))*100)</f>
        <v>1.9736842105263157</v>
      </c>
      <c r="O29" s="80">
        <f>('(чел-2)'!O27/(SUM('(чел-2)'!O$25:O$29))*100)</f>
        <v>15.286624203821656</v>
      </c>
      <c r="P29" s="80">
        <f>('(чел-2)'!P27/(SUM('(чел-2)'!P$25:P$29))*100)</f>
        <v>0</v>
      </c>
      <c r="Q29" s="80">
        <f>('(чел-2)'!Q27/(SUM('(чел-2)'!Q$25:Q$29))*100)</f>
        <v>0.97087378640776689</v>
      </c>
      <c r="R29" s="80">
        <f>('(чел-2)'!R27/(SUM('(чел-2)'!R$25:R$29))*100)</f>
        <v>4.9065420560747661</v>
      </c>
      <c r="S29" s="80">
        <f>('(чел-2)'!S27/(SUM('(чел-2)'!S$25:S$29))*100)</f>
        <v>0.48543689320388345</v>
      </c>
      <c r="T29" s="80">
        <f>('(чел-2)'!T27/(SUM('(чел-2)'!T$25:T$29))*100)</f>
        <v>0</v>
      </c>
      <c r="U29" s="80">
        <f>('(чел-2)'!U27/(SUM('(чел-2)'!U$25:U$29))*100)</f>
        <v>5.8139534883720927</v>
      </c>
      <c r="V29" s="80">
        <f>('(чел-2)'!V27/(SUM('(чел-2)'!V$25:V$29))*100)</f>
        <v>7.8947368421052628</v>
      </c>
      <c r="W29" s="80">
        <f>('(чел-2)'!W27/(SUM('(чел-2)'!W$25:W$29))*100)</f>
        <v>1.3422818791946309</v>
      </c>
      <c r="X29" s="80">
        <f>('(чел-2)'!X27/(SUM('(чел-2)'!X$25:X$29))*100)</f>
        <v>0</v>
      </c>
      <c r="Y29" s="80">
        <f>('(чел-2)'!Y27/(SUM('(чел-2)'!Y$25:Y$29))*100)</f>
        <v>0.55865921787709494</v>
      </c>
      <c r="Z29" s="80">
        <f>('(чел-2)'!Z27/(SUM('(чел-2)'!Z$25:Z$29))*100)</f>
        <v>2.3333333333333335</v>
      </c>
      <c r="AA29" s="80">
        <f>('(чел-2)'!AA27/(SUM('(чел-2)'!AA$25:AA$29))*100)</f>
        <v>1.1764705882352942</v>
      </c>
      <c r="AB29" s="77">
        <f>('(чел-2)'!AB27/(SUM('(чел-2)'!AB$25:AB$29))*100)</f>
        <v>3.7444933920704844</v>
      </c>
      <c r="AC29" s="77">
        <f>('(чел-2)'!AC27/(SUM('(чел-2)'!AC$25:AC$29))*100)</f>
        <v>0</v>
      </c>
    </row>
    <row r="30" spans="1:29">
      <c r="A30" s="302"/>
      <c r="B30" s="327"/>
      <c r="C30" s="78" t="s">
        <v>52</v>
      </c>
      <c r="D30" s="80">
        <f>('(чел-2)'!D28/(SUM('(чел-2)'!D$25:D$29))*100)</f>
        <v>0.64935064935064934</v>
      </c>
      <c r="E30" s="80">
        <f>('(чел-2)'!E28/(SUM('(чел-2)'!E$25:E$29))*100)</f>
        <v>0.64935064935064934</v>
      </c>
      <c r="F30" s="80">
        <f>('(чел-2)'!F28/(SUM('(чел-2)'!F$25:F$29))*100)</f>
        <v>0</v>
      </c>
      <c r="G30" s="80">
        <f>('(чел-2)'!G28/(SUM('(чел-2)'!G$25:G$29))*100)</f>
        <v>2.1806853582554515</v>
      </c>
      <c r="H30" s="80">
        <f>('(чел-2)'!H28/(SUM('(чел-2)'!H$25:H$29))*100)</f>
        <v>0.61728395061728392</v>
      </c>
      <c r="I30" s="80">
        <f>('(чел-2)'!I28/(SUM('(чел-2)'!I$25:I$29))*100)</f>
        <v>8.1081081081081088</v>
      </c>
      <c r="J30" s="80">
        <f>('(чел-2)'!J28/(SUM('(чел-2)'!J$25:J$29))*100)</f>
        <v>0</v>
      </c>
      <c r="K30" s="80">
        <f>('(чел-2)'!K28/(SUM('(чел-2)'!K$25:K$29))*100)</f>
        <v>1.048951048951049</v>
      </c>
      <c r="L30" s="80">
        <f>('(чел-2)'!L28/(SUM('(чел-2)'!L$25:L$29))*100)</f>
        <v>1.1288805268109126</v>
      </c>
      <c r="M30" s="80">
        <f>('(чел-2)'!M28/(SUM('(чел-2)'!M$25:M$29))*100)</f>
        <v>3.1746031746031744</v>
      </c>
      <c r="N30" s="80">
        <f>('(чел-2)'!N28/(SUM('(чел-2)'!N$25:N$29))*100)</f>
        <v>0</v>
      </c>
      <c r="O30" s="80">
        <f>('(чел-2)'!O28/(SUM('(чел-2)'!O$25:O$29))*100)</f>
        <v>14.012738853503185</v>
      </c>
      <c r="P30" s="80">
        <f>('(чел-2)'!P28/(SUM('(чел-2)'!P$25:P$29))*100)</f>
        <v>0</v>
      </c>
      <c r="Q30" s="80">
        <f>('(чел-2)'!Q28/(SUM('(чел-2)'!Q$25:Q$29))*100)</f>
        <v>1.4563106796116505</v>
      </c>
      <c r="R30" s="80">
        <f>('(чел-2)'!R28/(SUM('(чел-2)'!R$25:R$29))*100)</f>
        <v>2.3364485981308412</v>
      </c>
      <c r="S30" s="80">
        <f>('(чел-2)'!S28/(SUM('(чел-2)'!S$25:S$29))*100)</f>
        <v>0.97087378640776689</v>
      </c>
      <c r="T30" s="80">
        <f>('(чел-2)'!T28/(SUM('(чел-2)'!T$25:T$29))*100)</f>
        <v>0</v>
      </c>
      <c r="U30" s="80">
        <f>('(чел-2)'!U28/(SUM('(чел-2)'!U$25:U$29))*100)</f>
        <v>6.2015503875968996</v>
      </c>
      <c r="V30" s="80">
        <f>('(чел-2)'!V28/(SUM('(чел-2)'!V$25:V$29))*100)</f>
        <v>2.6315789473684208</v>
      </c>
      <c r="W30" s="80">
        <f>('(чел-2)'!W28/(SUM('(чел-2)'!W$25:W$29))*100)</f>
        <v>0.67114093959731547</v>
      </c>
      <c r="X30" s="80">
        <f>('(чел-2)'!X28/(SUM('(чел-2)'!X$25:X$29))*100)</f>
        <v>1.5706806282722512</v>
      </c>
      <c r="Y30" s="80">
        <f>('(чел-2)'!Y28/(SUM('(чел-2)'!Y$25:Y$29))*100)</f>
        <v>0</v>
      </c>
      <c r="Z30" s="80">
        <f>('(чел-2)'!Z28/(SUM('(чел-2)'!Z$25:Z$29))*100)</f>
        <v>1.3333333333333335</v>
      </c>
      <c r="AA30" s="80">
        <f>('(чел-2)'!AA28/(SUM('(чел-2)'!AA$25:AA$29))*100)</f>
        <v>0</v>
      </c>
      <c r="AB30" s="77">
        <f>('(чел-2)'!AB28/(SUM('(чел-2)'!AB$25:AB$29))*100)</f>
        <v>4.1850220264317182</v>
      </c>
      <c r="AC30" s="77">
        <f>('(чел-2)'!AC28/(SUM('(чел-2)'!AC$25:AC$29))*100)</f>
        <v>0.48309178743961351</v>
      </c>
    </row>
    <row r="31" spans="1:29">
      <c r="A31" s="302"/>
      <c r="B31" s="327"/>
      <c r="C31" s="88" t="s">
        <v>53</v>
      </c>
      <c r="D31" s="83">
        <f>('(чел-2)'!D29/(SUM('(чел-2)'!D$25:D$29))*100)</f>
        <v>7.7922077922077921</v>
      </c>
      <c r="E31" s="83">
        <f>('(чел-2)'!E29/(SUM('(чел-2)'!E$25:E$29))*100)</f>
        <v>7.7922077922077921</v>
      </c>
      <c r="F31" s="83">
        <f>('(чел-2)'!F29/(SUM('(чел-2)'!F$25:F$29))*100)</f>
        <v>8.8372093023255811</v>
      </c>
      <c r="G31" s="83">
        <f>('(чел-2)'!G29/(SUM('(чел-2)'!G$25:G$29))*100)</f>
        <v>27.725856697819314</v>
      </c>
      <c r="H31" s="83">
        <f>('(чел-2)'!H29/(SUM('(чел-2)'!H$25:H$29))*100)</f>
        <v>4.3209876543209873</v>
      </c>
      <c r="I31" s="83">
        <f>('(чел-2)'!I29/(SUM('(чел-2)'!I$25:I$29))*100)</f>
        <v>25.525525525525527</v>
      </c>
      <c r="J31" s="83">
        <f>('(чел-2)'!J29/(SUM('(чел-2)'!J$25:J$29))*100)</f>
        <v>1.1396011396011396</v>
      </c>
      <c r="K31" s="83">
        <f>('(чел-2)'!K29/(SUM('(чел-2)'!K$25:K$29))*100)</f>
        <v>22.727272727272727</v>
      </c>
      <c r="L31" s="83">
        <f>('(чел-2)'!L29/(SUM('(чел-2)'!L$25:L$29))*100)</f>
        <v>9.4073377234242717</v>
      </c>
      <c r="M31" s="83">
        <f>('(чел-2)'!M29/(SUM('(чел-2)'!M$25:M$29))*100)</f>
        <v>27.838827838827839</v>
      </c>
      <c r="N31" s="83">
        <f>('(чел-2)'!N29/(SUM('(чел-2)'!N$25:N$29))*100)</f>
        <v>12.5</v>
      </c>
      <c r="O31" s="83">
        <f>('(чел-2)'!O29/(SUM('(чел-2)'!O$25:O$29))*100)</f>
        <v>28.662420382165603</v>
      </c>
      <c r="P31" s="83">
        <f>('(чел-2)'!P29/(SUM('(чел-2)'!P$25:P$29))*100)</f>
        <v>0.6578947368421052</v>
      </c>
      <c r="Q31" s="83">
        <f>('(чел-2)'!Q29/(SUM('(чел-2)'!Q$25:Q$29))*100)</f>
        <v>5.3398058252427179</v>
      </c>
      <c r="R31" s="83">
        <f>('(чел-2)'!R29/(SUM('(чел-2)'!R$25:R$29))*100)</f>
        <v>33.411214953271028</v>
      </c>
      <c r="S31" s="83">
        <f>('(чел-2)'!S29/(SUM('(чел-2)'!S$25:S$29))*100)</f>
        <v>8.2524271844660202</v>
      </c>
      <c r="T31" s="83">
        <f>('(чел-2)'!T29/(SUM('(чел-2)'!T$25:T$29))*100)</f>
        <v>1.9607843137254901</v>
      </c>
      <c r="U31" s="83">
        <f>('(чел-2)'!U29/(SUM('(чел-2)'!U$25:U$29))*100)</f>
        <v>19.379844961240313</v>
      </c>
      <c r="V31" s="83">
        <f>('(чел-2)'!V29/(SUM('(чел-2)'!V$25:V$29))*100)</f>
        <v>5.2631578947368416</v>
      </c>
      <c r="W31" s="83">
        <f>('(чел-2)'!W29/(SUM('(чел-2)'!W$25:W$29))*100)</f>
        <v>2.0134228187919461</v>
      </c>
      <c r="X31" s="83">
        <f>('(чел-2)'!X29/(SUM('(чел-2)'!X$25:X$29))*100)</f>
        <v>21.98952879581152</v>
      </c>
      <c r="Y31" s="83">
        <f>('(чел-2)'!Y29/(SUM('(чел-2)'!Y$25:Y$29))*100)</f>
        <v>0.55865921787709494</v>
      </c>
      <c r="Z31" s="83">
        <f>('(чел-2)'!Z29/(SUM('(чел-2)'!Z$25:Z$29))*100)</f>
        <v>10.333333333333334</v>
      </c>
      <c r="AA31" s="83">
        <f>('(чел-2)'!AA29/(SUM('(чел-2)'!AA$25:AA$29))*100)</f>
        <v>0</v>
      </c>
      <c r="AB31" s="77">
        <f>('(чел-2)'!AB29/(SUM('(чел-2)'!AB$25:AB$29))*100)</f>
        <v>20.814977973568283</v>
      </c>
      <c r="AC31" s="77">
        <f>('(чел-2)'!AC29/(SUM('(чел-2)'!AC$25:AC$29))*100)</f>
        <v>8.695652173913043</v>
      </c>
    </row>
    <row r="32" spans="1:29" ht="15" customHeight="1">
      <c r="A32" s="302">
        <v>4</v>
      </c>
      <c r="B32" s="328" t="s">
        <v>55</v>
      </c>
      <c r="C32" s="84" t="s">
        <v>56</v>
      </c>
      <c r="D32" s="76">
        <f>('(чел-2)'!D30/(SUM('(чел-2)'!D$30:D$35))*100)</f>
        <v>46.913580246913575</v>
      </c>
      <c r="E32" s="77">
        <f>('(чел-2)'!E30/(SUM('(чел-2)'!E$30:E$35))*100)</f>
        <v>65.359477124183002</v>
      </c>
      <c r="F32" s="77">
        <f>('(чел-2)'!F30/(SUM('(чел-2)'!F$30:F$35))*100)</f>
        <v>59.728506787330318</v>
      </c>
      <c r="G32" s="77">
        <f>('(чел-2)'!G30/(SUM('(чел-2)'!G$30:G$35))*100)</f>
        <v>42.521994134897362</v>
      </c>
      <c r="H32" s="77">
        <f>('(чел-2)'!H30/(SUM('(чел-2)'!H$30:H$35))*100)</f>
        <v>84.848484848484844</v>
      </c>
      <c r="I32" s="77">
        <f>('(чел-2)'!I30/(SUM('(чел-2)'!I$30:I$35))*100)</f>
        <v>22.222222222222221</v>
      </c>
      <c r="J32" s="77">
        <f>('(чел-2)'!J30/(SUM('(чел-2)'!J$30:J$35))*100)</f>
        <v>97.727272727272734</v>
      </c>
      <c r="K32" s="77">
        <f>('(чел-2)'!K30/(SUM('(чел-2)'!K$30:K$35))*100)</f>
        <v>42.715231788079471</v>
      </c>
      <c r="L32" s="77">
        <f>('(чел-2)'!L30/(SUM('(чел-2)'!L$30:L$35))*100)</f>
        <v>49.76481655691439</v>
      </c>
      <c r="M32" s="77">
        <f>('(чел-2)'!M30/(SUM('(чел-2)'!M$30:M$35))*100)</f>
        <v>23.972323972323974</v>
      </c>
      <c r="N32" s="77">
        <f>('(чел-2)'!N30/(SUM('(чел-2)'!N$30:N$35))*100)</f>
        <v>36.184210526315788</v>
      </c>
      <c r="O32" s="77">
        <f>('(чел-2)'!O30/(SUM('(чел-2)'!O$30:O$35))*100)</f>
        <v>16.981132075471699</v>
      </c>
      <c r="P32" s="77">
        <f>('(чел-2)'!P30/(SUM('(чел-2)'!P$30:P$35))*100)</f>
        <v>98.026315789473685</v>
      </c>
      <c r="Q32" s="77">
        <f>('(чел-2)'!Q30/(SUM('(чел-2)'!Q$30:Q$35))*100)</f>
        <v>60</v>
      </c>
      <c r="R32" s="77">
        <f>('(чел-2)'!R30/(SUM('(чел-2)'!R$30:R$35))*100)</f>
        <v>31.625835189309576</v>
      </c>
      <c r="S32" s="77">
        <f>('(чел-2)'!S30/(SUM('(чел-2)'!S$30:S$35))*100)</f>
        <v>61.165048543689316</v>
      </c>
      <c r="T32" s="77">
        <f>('(чел-2)'!T30/(SUM('(чел-2)'!T$30:T$35))*100)</f>
        <v>85.620915032679733</v>
      </c>
      <c r="U32" s="77">
        <f>('(чел-2)'!U30/(SUM('(чел-2)'!U$30:U$35))*100)</f>
        <v>30.232558139534881</v>
      </c>
      <c r="V32" s="77">
        <f>('(чел-2)'!V30/(SUM('(чел-2)'!V$30:V$35))*100)</f>
        <v>55.26315789473685</v>
      </c>
      <c r="W32" s="77">
        <f>('(чел-2)'!W30/(SUM('(чел-2)'!W$30:W$35))*100)</f>
        <v>82</v>
      </c>
      <c r="X32" s="77">
        <f>('(чел-2)'!X30/(SUM('(чел-2)'!X$30:X$35))*100)</f>
        <v>41.871921182266007</v>
      </c>
      <c r="Y32" s="77">
        <f>('(чел-2)'!Y30/(SUM('(чел-2)'!Y$30:Y$35))*100)</f>
        <v>96.089385474860336</v>
      </c>
      <c r="Z32" s="77">
        <f>('(чел-2)'!Z30/(SUM('(чел-2)'!Z$30:Z$35))*100)</f>
        <v>36</v>
      </c>
      <c r="AA32" s="77">
        <f>('(чел-2)'!AA30/(SUM('(чел-2)'!AA$30:AA$35))*100)</f>
        <v>87.058823529411768</v>
      </c>
      <c r="AB32" s="77">
        <f>('(чел-2)'!AB30/(SUM('(чел-2)'!AB$30:AB$35))*100)</f>
        <v>35.46255506607929</v>
      </c>
      <c r="AC32" s="77">
        <f>('(чел-2)'!AC30/(SUM('(чел-2)'!AC$30:AC$35))*100)</f>
        <v>66.183574879227052</v>
      </c>
    </row>
    <row r="33" spans="1:29" ht="15" customHeight="1">
      <c r="A33" s="302"/>
      <c r="B33" s="328"/>
      <c r="C33" s="78" t="s">
        <v>57</v>
      </c>
      <c r="D33" s="79">
        <f>('(чел-2)'!D31/(SUM('(чел-2)'!D$30:D$35))*100)</f>
        <v>32.098765432098766</v>
      </c>
      <c r="E33" s="80">
        <f>('(чел-2)'!E31/(SUM('(чел-2)'!E$30:E$35))*100)</f>
        <v>16.993464052287582</v>
      </c>
      <c r="F33" s="80">
        <f>('(чел-2)'!F31/(SUM('(чел-2)'!F$30:F$35))*100)</f>
        <v>19.909502262443439</v>
      </c>
      <c r="G33" s="80">
        <f>('(чел-2)'!G31/(SUM('(чел-2)'!G$30:G$35))*100)</f>
        <v>29.61876832844575</v>
      </c>
      <c r="H33" s="80">
        <f>('(чел-2)'!H31/(SUM('(чел-2)'!H$30:H$35))*100)</f>
        <v>4.8484848484848486</v>
      </c>
      <c r="I33" s="80">
        <f>('(чел-2)'!I31/(SUM('(чел-2)'!I$30:I$35))*100)</f>
        <v>38.138138138138139</v>
      </c>
      <c r="J33" s="80">
        <f>('(чел-2)'!J31/(SUM('(чел-2)'!J$30:J$35))*100)</f>
        <v>1.1363636363636365</v>
      </c>
      <c r="K33" s="80">
        <f>('(чел-2)'!K31/(SUM('(чел-2)'!K$30:K$35))*100)</f>
        <v>27.152317880794701</v>
      </c>
      <c r="L33" s="80">
        <f>('(чел-2)'!L31/(SUM('(чел-2)'!L$30:L$35))*100)</f>
        <v>28.598306679209784</v>
      </c>
      <c r="M33" s="80">
        <f>('(чел-2)'!M31/(SUM('(чел-2)'!M$30:M$35))*100)</f>
        <v>32.193732193732195</v>
      </c>
      <c r="N33" s="80">
        <f>('(чел-2)'!N31/(SUM('(чел-2)'!N$30:N$35))*100)</f>
        <v>34.868421052631575</v>
      </c>
      <c r="O33" s="80">
        <f>('(чел-2)'!O31/(SUM('(чел-2)'!O$30:O$35))*100)</f>
        <v>28.30188679245283</v>
      </c>
      <c r="P33" s="80">
        <f>('(чел-2)'!P31/(SUM('(чел-2)'!P$30:P$35))*100)</f>
        <v>1.3157894736842104</v>
      </c>
      <c r="Q33" s="80">
        <f>('(чел-2)'!Q31/(SUM('(чел-2)'!Q$30:Q$35))*100)</f>
        <v>26.666666666666668</v>
      </c>
      <c r="R33" s="80">
        <f>('(чел-2)'!R31/(SUM('(чел-2)'!R$30:R$35))*100)</f>
        <v>30.289532293986639</v>
      </c>
      <c r="S33" s="80">
        <f>('(чел-2)'!S31/(SUM('(чел-2)'!S$30:S$35))*100)</f>
        <v>17.961165048543691</v>
      </c>
      <c r="T33" s="80">
        <f>('(чел-2)'!T31/(SUM('(чел-2)'!T$30:T$35))*100)</f>
        <v>6.5359477124183014</v>
      </c>
      <c r="U33" s="80">
        <f>('(чел-2)'!U31/(SUM('(чел-2)'!U$30:U$35))*100)</f>
        <v>27.906976744186046</v>
      </c>
      <c r="V33" s="80">
        <f>('(чел-2)'!V31/(SUM('(чел-2)'!V$30:V$35))*100)</f>
        <v>25.657894736842106</v>
      </c>
      <c r="W33" s="80">
        <f>('(чел-2)'!W31/(SUM('(чел-2)'!W$30:W$35))*100)</f>
        <v>9.3333333333333339</v>
      </c>
      <c r="X33" s="80">
        <f>('(чел-2)'!X31/(SUM('(чел-2)'!X$30:X$35))*100)</f>
        <v>30.049261083743843</v>
      </c>
      <c r="Y33" s="80">
        <f>('(чел-2)'!Y31/(SUM('(чел-2)'!Y$30:Y$35))*100)</f>
        <v>1.1173184357541899</v>
      </c>
      <c r="Z33" s="80">
        <f>('(чел-2)'!Z31/(SUM('(чел-2)'!Z$30:Z$35))*100)</f>
        <v>33.333333333333329</v>
      </c>
      <c r="AA33" s="80">
        <f>('(чел-2)'!AA31/(SUM('(чел-2)'!AA$30:AA$35))*100)</f>
        <v>11.176470588235295</v>
      </c>
      <c r="AB33" s="80">
        <f>('(чел-2)'!AB31/(SUM('(чел-2)'!AB$30:AB$35))*100)</f>
        <v>32.929515418502206</v>
      </c>
      <c r="AC33" s="80">
        <f>('(чел-2)'!AC31/(SUM('(чел-2)'!AC$30:AC$35))*100)</f>
        <v>18.840579710144929</v>
      </c>
    </row>
    <row r="34" spans="1:29" ht="15" customHeight="1">
      <c r="A34" s="302"/>
      <c r="B34" s="328"/>
      <c r="C34" s="78" t="s">
        <v>58</v>
      </c>
      <c r="D34" s="79">
        <f>('(чел-2)'!D32/(SUM('(чел-2)'!D$30:D$35))*100)</f>
        <v>6.7901234567901234</v>
      </c>
      <c r="E34" s="80">
        <f>('(чел-2)'!E32/(SUM('(чел-2)'!E$30:E$35))*100)</f>
        <v>2.6143790849673203</v>
      </c>
      <c r="F34" s="80">
        <f>('(чел-2)'!F32/(SUM('(чел-2)'!F$30:F$35))*100)</f>
        <v>3.1674208144796379</v>
      </c>
      <c r="G34" s="80">
        <f>('(чел-2)'!G32/(SUM('(чел-2)'!G$30:G$35))*100)</f>
        <v>9.0909090909090917</v>
      </c>
      <c r="H34" s="80">
        <f>('(чел-2)'!H32/(SUM('(чел-2)'!H$30:H$35))*100)</f>
        <v>3.0303030303030303</v>
      </c>
      <c r="I34" s="80">
        <f>('(чел-2)'!I32/(SUM('(чел-2)'!I$30:I$35))*100)</f>
        <v>18.018018018018019</v>
      </c>
      <c r="J34" s="80">
        <f>('(чел-2)'!J32/(SUM('(чел-2)'!J$30:J$35))*100)</f>
        <v>0.85227272727272718</v>
      </c>
      <c r="K34" s="80">
        <f>('(чел-2)'!K32/(SUM('(чел-2)'!K$30:K$35))*100)</f>
        <v>12.913907284768211</v>
      </c>
      <c r="L34" s="80">
        <f>('(чел-2)'!L32/(SUM('(чел-2)'!L$30:L$35))*100)</f>
        <v>9.219190968955786</v>
      </c>
      <c r="M34" s="80">
        <f>('(чел-2)'!M32/(SUM('(чел-2)'!M$30:M$35))*100)</f>
        <v>23.076923076923077</v>
      </c>
      <c r="N34" s="80">
        <f>('(чел-2)'!N32/(SUM('(чел-2)'!N$30:N$35))*100)</f>
        <v>10.526315789473683</v>
      </c>
      <c r="O34" s="80">
        <f>('(чел-2)'!O32/(SUM('(чел-2)'!O$30:O$35))*100)</f>
        <v>19.49685534591195</v>
      </c>
      <c r="P34" s="80">
        <f>('(чел-2)'!P32/(SUM('(чел-2)'!P$30:P$35))*100)</f>
        <v>0</v>
      </c>
      <c r="Q34" s="80">
        <f>('(чел-2)'!Q32/(SUM('(чел-2)'!Q$30:Q$35))*100)</f>
        <v>5.2380952380952381</v>
      </c>
      <c r="R34" s="80">
        <f>('(чел-2)'!R32/(SUM('(чел-2)'!R$30:R$35))*100)</f>
        <v>15.367483296213807</v>
      </c>
      <c r="S34" s="80">
        <f>('(чел-2)'!S32/(SUM('(чел-2)'!S$30:S$35))*100)</f>
        <v>8.7378640776699026</v>
      </c>
      <c r="T34" s="80">
        <f>('(чел-2)'!T32/(SUM('(чел-2)'!T$30:T$35))*100)</f>
        <v>0</v>
      </c>
      <c r="U34" s="80">
        <f>('(чел-2)'!U32/(SUM('(чел-2)'!U$30:U$35))*100)</f>
        <v>17.054263565891471</v>
      </c>
      <c r="V34" s="80">
        <f>('(чел-2)'!V32/(SUM('(чел-2)'!V$30:V$35))*100)</f>
        <v>11.842105263157894</v>
      </c>
      <c r="W34" s="80">
        <f>('(чел-2)'!W32/(SUM('(чел-2)'!W$30:W$35))*100)</f>
        <v>2.666666666666667</v>
      </c>
      <c r="X34" s="80">
        <f>('(чел-2)'!X32/(SUM('(чел-2)'!X$30:X$35))*100)</f>
        <v>3.4482758620689653</v>
      </c>
      <c r="Y34" s="80">
        <f>('(чел-2)'!Y32/(SUM('(чел-2)'!Y$30:Y$35))*100)</f>
        <v>0.55865921787709494</v>
      </c>
      <c r="Z34" s="80">
        <f>('(чел-2)'!Z32/(SUM('(чел-2)'!Z$30:Z$35))*100)</f>
        <v>16.333333333333332</v>
      </c>
      <c r="AA34" s="80">
        <f>('(чел-2)'!AA32/(SUM('(чел-2)'!AA$30:AA$35))*100)</f>
        <v>1.1764705882352942</v>
      </c>
      <c r="AB34" s="80">
        <f>('(чел-2)'!AB32/(SUM('(чел-2)'!AB$30:AB$35))*100)</f>
        <v>16.629955947136562</v>
      </c>
      <c r="AC34" s="80">
        <f>('(чел-2)'!AC32/(SUM('(чел-2)'!AC$30:AC$35))*100)</f>
        <v>3.8647342995169081</v>
      </c>
    </row>
    <row r="35" spans="1:29" ht="15" customHeight="1">
      <c r="A35" s="302"/>
      <c r="B35" s="328"/>
      <c r="C35" s="78" t="s">
        <v>59</v>
      </c>
      <c r="D35" s="79">
        <f>('(чел-2)'!D33/(SUM('(чел-2)'!D$30:D$35))*100)</f>
        <v>1.8518518518518516</v>
      </c>
      <c r="E35" s="80">
        <f>('(чел-2)'!E33/(SUM('(чел-2)'!E$30:E$35))*100)</f>
        <v>1.9607843137254901</v>
      </c>
      <c r="F35" s="80">
        <f>('(чел-2)'!F33/(SUM('(чел-2)'!F$30:F$35))*100)</f>
        <v>1.809954751131222</v>
      </c>
      <c r="G35" s="80">
        <f>('(чел-2)'!G33/(SUM('(чел-2)'!G$30:G$35))*100)</f>
        <v>6.1583577712609969</v>
      </c>
      <c r="H35" s="80">
        <f>('(чел-2)'!H33/(SUM('(чел-2)'!H$30:H$35))*100)</f>
        <v>0.60606060606060608</v>
      </c>
      <c r="I35" s="80">
        <f>('(чел-2)'!I33/(SUM('(чел-2)'!I$30:I$35))*100)</f>
        <v>7.5075075075075075</v>
      </c>
      <c r="J35" s="80">
        <f>('(чел-2)'!J33/(SUM('(чел-2)'!J$30:J$35))*100)</f>
        <v>0</v>
      </c>
      <c r="K35" s="80">
        <f>('(чел-2)'!K33/(SUM('(чел-2)'!K$30:K$35))*100)</f>
        <v>6.6225165562913908</v>
      </c>
      <c r="L35" s="80">
        <f>('(чел-2)'!L33/(SUM('(чел-2)'!L$30:L$35))*100)</f>
        <v>4.1392285983066799</v>
      </c>
      <c r="M35" s="80">
        <f>('(чел-2)'!M33/(SUM('(чел-2)'!M$30:M$35))*100)</f>
        <v>9.4017094017094021</v>
      </c>
      <c r="N35" s="80">
        <f>('(чел-2)'!N33/(SUM('(чел-2)'!N$30:N$35))*100)</f>
        <v>7.8947368421052628</v>
      </c>
      <c r="O35" s="80">
        <f>('(чел-2)'!O33/(SUM('(чел-2)'!O$30:O$35))*100)</f>
        <v>16.981132075471699</v>
      </c>
      <c r="P35" s="80">
        <f>('(чел-2)'!P33/(SUM('(чел-2)'!P$30:P$35))*100)</f>
        <v>0</v>
      </c>
      <c r="Q35" s="80">
        <f>('(чел-2)'!Q33/(SUM('(чел-2)'!Q$30:Q$35))*100)</f>
        <v>0.95238095238095244</v>
      </c>
      <c r="R35" s="80">
        <f>('(чел-2)'!R33/(SUM('(чел-2)'!R$30:R$35))*100)</f>
        <v>7.7951002227171493</v>
      </c>
      <c r="S35" s="80">
        <f>('(чел-2)'!S33/(SUM('(чел-2)'!S$30:S$35))*100)</f>
        <v>0.97087378640776689</v>
      </c>
      <c r="T35" s="80">
        <f>('(чел-2)'!T33/(SUM('(чел-2)'!T$30:T$35))*100)</f>
        <v>0</v>
      </c>
      <c r="U35" s="80">
        <f>('(чел-2)'!U33/(SUM('(чел-2)'!U$30:U$35))*100)</f>
        <v>2.7131782945736433</v>
      </c>
      <c r="V35" s="80">
        <f>('(чел-2)'!V33/(SUM('(чел-2)'!V$30:V$35))*100)</f>
        <v>2.6315789473684208</v>
      </c>
      <c r="W35" s="80">
        <f>('(чел-2)'!W33/(SUM('(чел-2)'!W$30:W$35))*100)</f>
        <v>2</v>
      </c>
      <c r="X35" s="80">
        <f>('(чел-2)'!X33/(SUM('(чел-2)'!X$30:X$35))*100)</f>
        <v>3.4482758620689653</v>
      </c>
      <c r="Y35" s="80">
        <f>('(чел-2)'!Y33/(SUM('(чел-2)'!Y$30:Y$35))*100)</f>
        <v>1.1173184357541899</v>
      </c>
      <c r="Z35" s="80">
        <f>('(чел-2)'!Z33/(SUM('(чел-2)'!Z$30:Z$35))*100)</f>
        <v>3.3333333333333335</v>
      </c>
      <c r="AA35" s="80">
        <f>('(чел-2)'!AA33/(SUM('(чел-2)'!AA$30:AA$35))*100)</f>
        <v>0.58823529411764708</v>
      </c>
      <c r="AB35" s="80">
        <f>('(чел-2)'!AB33/(SUM('(чел-2)'!AB$30:AB$35))*100)</f>
        <v>5.6167400881057272</v>
      </c>
      <c r="AC35" s="80">
        <f>('(чел-2)'!AC33/(SUM('(чел-2)'!AC$30:AC$35))*100)</f>
        <v>1.4492753623188406</v>
      </c>
    </row>
    <row r="36" spans="1:29" ht="15" customHeight="1">
      <c r="A36" s="302"/>
      <c r="B36" s="328"/>
      <c r="C36" s="78" t="s">
        <v>60</v>
      </c>
      <c r="D36" s="79">
        <f>('(чел-2)'!D34/(SUM('(чел-2)'!D$30:D$35))*100)</f>
        <v>4.3209876543209873</v>
      </c>
      <c r="E36" s="80">
        <f>('(чел-2)'!E34/(SUM('(чел-2)'!E$30:E$35))*100)</f>
        <v>2.6143790849673203</v>
      </c>
      <c r="F36" s="80">
        <f>('(чел-2)'!F34/(SUM('(чел-2)'!F$30:F$35))*100)</f>
        <v>2.7149321266968327</v>
      </c>
      <c r="G36" s="80">
        <f>('(чел-2)'!G34/(SUM('(чел-2)'!G$30:G$35))*100)</f>
        <v>5.5718475073313778</v>
      </c>
      <c r="H36" s="80">
        <f>('(чел-2)'!H34/(SUM('(чел-2)'!H$30:H$35))*100)</f>
        <v>0.60606060606060608</v>
      </c>
      <c r="I36" s="80">
        <f>('(чел-2)'!I34/(SUM('(чел-2)'!I$30:I$35))*100)</f>
        <v>5.7057057057057055</v>
      </c>
      <c r="J36" s="80">
        <f>('(чел-2)'!J34/(SUM('(чел-2)'!J$30:J$35))*100)</f>
        <v>0</v>
      </c>
      <c r="K36" s="80">
        <f>('(чел-2)'!K34/(SUM('(чел-2)'!K$30:K$35))*100)</f>
        <v>1.9867549668874174</v>
      </c>
      <c r="L36" s="80">
        <f>('(чел-2)'!L34/(SUM('(чел-2)'!L$30:L$35))*100)</f>
        <v>3.0103480714957667</v>
      </c>
      <c r="M36" s="80">
        <f>('(чел-2)'!M34/(SUM('(чел-2)'!M$30:M$35))*100)</f>
        <v>4.0700040700040701</v>
      </c>
      <c r="N36" s="80">
        <f>('(чел-2)'!N34/(SUM('(чел-2)'!N$30:N$35))*100)</f>
        <v>3.9473684210526314</v>
      </c>
      <c r="O36" s="80">
        <f>('(чел-2)'!O34/(SUM('(чел-2)'!O$30:O$35))*100)</f>
        <v>7.5471698113207548</v>
      </c>
      <c r="P36" s="80">
        <f>('(чел-2)'!P34/(SUM('(чел-2)'!P$30:P$35))*100)</f>
        <v>0</v>
      </c>
      <c r="Q36" s="80">
        <f>('(чел-2)'!Q34/(SUM('(чел-2)'!Q$30:Q$35))*100)</f>
        <v>1.4285714285714286</v>
      </c>
      <c r="R36" s="80">
        <f>('(чел-2)'!R34/(SUM('(чел-2)'!R$30:R$35))*100)</f>
        <v>4.8997772828507795</v>
      </c>
      <c r="S36" s="80">
        <f>('(чел-2)'!S34/(SUM('(чел-2)'!S$30:S$35))*100)</f>
        <v>3.3980582524271843</v>
      </c>
      <c r="T36" s="80">
        <f>('(чел-2)'!T34/(SUM('(чел-2)'!T$30:T$35))*100)</f>
        <v>1.3071895424836601</v>
      </c>
      <c r="U36" s="80">
        <f>('(чел-2)'!U34/(SUM('(чел-2)'!U$30:U$35))*100)</f>
        <v>7.7519379844961236</v>
      </c>
      <c r="V36" s="80">
        <f>('(чел-2)'!V34/(SUM('(чел-2)'!V$30:V$35))*100)</f>
        <v>1.9736842105263157</v>
      </c>
      <c r="W36" s="80">
        <f>('(чел-2)'!W34/(SUM('(чел-2)'!W$30:W$35))*100)</f>
        <v>2.666666666666667</v>
      </c>
      <c r="X36" s="80">
        <f>('(чел-2)'!X34/(SUM('(чел-2)'!X$30:X$35))*100)</f>
        <v>6.403940886699508</v>
      </c>
      <c r="Y36" s="80">
        <f>('(чел-2)'!Y34/(SUM('(чел-2)'!Y$30:Y$35))*100)</f>
        <v>0.55865921787709494</v>
      </c>
      <c r="Z36" s="80">
        <f>('(чел-2)'!Z34/(SUM('(чел-2)'!Z$30:Z$35))*100)</f>
        <v>3.3333333333333335</v>
      </c>
      <c r="AA36" s="80">
        <f>('(чел-2)'!AA34/(SUM('(чел-2)'!AA$30:AA$35))*100)</f>
        <v>0</v>
      </c>
      <c r="AB36" s="80">
        <f>('(чел-2)'!AB34/(SUM('(чел-2)'!AB$30:AB$35))*100)</f>
        <v>3.7444933920704844</v>
      </c>
      <c r="AC36" s="80">
        <f>('(чел-2)'!AC34/(SUM('(чел-2)'!AC$30:AC$35))*100)</f>
        <v>4.3478260869565215</v>
      </c>
    </row>
    <row r="37" spans="1:29" ht="30.75" customHeight="1">
      <c r="A37" s="302"/>
      <c r="B37" s="328"/>
      <c r="C37" s="85" t="s">
        <v>61</v>
      </c>
      <c r="D37" s="82">
        <f>('(чел-2)'!D35/(SUM('(чел-2)'!D$30:D$35))*100)</f>
        <v>8.0246913580246915</v>
      </c>
      <c r="E37" s="83">
        <f>('(чел-2)'!E35/(SUM('(чел-2)'!E$30:E$35))*100)</f>
        <v>10.457516339869281</v>
      </c>
      <c r="F37" s="83">
        <f>('(чел-2)'!F35/(SUM('(чел-2)'!F$30:F$35))*100)</f>
        <v>12.669683257918551</v>
      </c>
      <c r="G37" s="83">
        <f>('(чел-2)'!G35/(SUM('(чел-2)'!G$30:G$35))*100)</f>
        <v>7.0381231671554261</v>
      </c>
      <c r="H37" s="83">
        <f>('(чел-2)'!H35/(SUM('(чел-2)'!H$30:H$35))*100)</f>
        <v>6.0606060606060606</v>
      </c>
      <c r="I37" s="83">
        <f>('(чел-2)'!I35/(SUM('(чел-2)'!I$30:I$35))*100)</f>
        <v>8.408408408408409</v>
      </c>
      <c r="J37" s="83">
        <f>('(чел-2)'!J35/(SUM('(чел-2)'!J$30:J$35))*100)</f>
        <v>0.28409090909090912</v>
      </c>
      <c r="K37" s="83">
        <f>('(чел-2)'!K35/(SUM('(чел-2)'!K$30:K$35))*100)</f>
        <v>8.6092715231788084</v>
      </c>
      <c r="L37" s="83">
        <f>('(чел-2)'!L35/(SUM('(чел-2)'!L$30:L$35))*100)</f>
        <v>5.2681091251175918</v>
      </c>
      <c r="M37" s="83">
        <f>('(чел-2)'!M35/(SUM('(чел-2)'!M$30:M$35))*100)</f>
        <v>7.2853072853072849</v>
      </c>
      <c r="N37" s="83">
        <f>('(чел-2)'!N35/(SUM('(чел-2)'!N$30:N$35))*100)</f>
        <v>6.5789473684210522</v>
      </c>
      <c r="O37" s="83">
        <f>('(чел-2)'!O35/(SUM('(чел-2)'!O$30:O$35))*100)</f>
        <v>10.691823899371069</v>
      </c>
      <c r="P37" s="83">
        <f>('(чел-2)'!P35/(SUM('(чел-2)'!P$30:P$35))*100)</f>
        <v>0.6578947368421052</v>
      </c>
      <c r="Q37" s="83">
        <f>('(чел-2)'!Q35/(SUM('(чел-2)'!Q$30:Q$35))*100)</f>
        <v>5.7142857142857144</v>
      </c>
      <c r="R37" s="83">
        <f>('(чел-2)'!R35/(SUM('(чел-2)'!R$30:R$35))*100)</f>
        <v>10.022271714922049</v>
      </c>
      <c r="S37" s="83">
        <f>('(чел-2)'!S35/(SUM('(чел-2)'!S$30:S$35))*100)</f>
        <v>7.7669902912621351</v>
      </c>
      <c r="T37" s="83">
        <f>('(чел-2)'!T35/(SUM('(чел-2)'!T$30:T$35))*100)</f>
        <v>6.5359477124183014</v>
      </c>
      <c r="U37" s="83">
        <f>('(чел-2)'!U35/(SUM('(чел-2)'!U$30:U$35))*100)</f>
        <v>14.34108527131783</v>
      </c>
      <c r="V37" s="83">
        <f>('(чел-2)'!V35/(SUM('(чел-2)'!V$30:V$35))*100)</f>
        <v>2.6315789473684208</v>
      </c>
      <c r="W37" s="83">
        <f>('(чел-2)'!W35/(SUM('(чел-2)'!W$30:W$35))*100)</f>
        <v>1.3333333333333335</v>
      </c>
      <c r="X37" s="83">
        <f>('(чел-2)'!X35/(SUM('(чел-2)'!X$30:X$35))*100)</f>
        <v>14.77832512315271</v>
      </c>
      <c r="Y37" s="83">
        <f>('(чел-2)'!Y35/(SUM('(чел-2)'!Y$30:Y$35))*100)</f>
        <v>0.55865921787709494</v>
      </c>
      <c r="Z37" s="83">
        <f>('(чел-2)'!Z35/(SUM('(чел-2)'!Z$30:Z$35))*100)</f>
        <v>7.6666666666666661</v>
      </c>
      <c r="AA37" s="83">
        <f>('(чел-2)'!AA35/(SUM('(чел-2)'!AA$30:AA$35))*100)</f>
        <v>0</v>
      </c>
      <c r="AB37" s="83">
        <f>('(чел-2)'!AB35/(SUM('(чел-2)'!AB$30:AB$35))*100)</f>
        <v>5.6167400881057272</v>
      </c>
      <c r="AC37" s="83">
        <f>('(чел-2)'!AC35/(SUM('(чел-2)'!AC$30:AC$35))*100)</f>
        <v>5.3140096618357484</v>
      </c>
    </row>
    <row r="38" spans="1:29" ht="89.25" customHeight="1">
      <c r="A38" s="302">
        <v>5</v>
      </c>
      <c r="B38" s="326" t="s">
        <v>62</v>
      </c>
      <c r="C38" s="75" t="s">
        <v>63</v>
      </c>
      <c r="D38" s="76">
        <f>('(чел-2)'!D36/(SUM('(чел-2)'!D$36:D$41))*100)</f>
        <v>0</v>
      </c>
      <c r="E38" s="76" t="e">
        <f>('(чел-2)'!E36/(SUM('(чел-2)'!E$36:E$41))*100)</f>
        <v>#DIV/0!</v>
      </c>
      <c r="F38" s="76">
        <f>('(чел-2)'!F36/(SUM('(чел-2)'!F$36:F$41))*100)</f>
        <v>0</v>
      </c>
      <c r="G38" s="76">
        <f>('(чел-2)'!G36/(SUM('(чел-2)'!G$36:G$41))*100)</f>
        <v>0</v>
      </c>
      <c r="H38" s="76">
        <f>('(чел-2)'!H36/(SUM('(чел-2)'!H$36:H$41))*100)</f>
        <v>0</v>
      </c>
      <c r="I38" s="76">
        <f>('(чел-2)'!I36/(SUM('(чел-2)'!I$36:I$41))*100)</f>
        <v>0</v>
      </c>
      <c r="J38" s="76" t="e">
        <f>('(чел-2)'!J36/(SUM('(чел-2)'!J$36:J$41))*100)</f>
        <v>#DIV/0!</v>
      </c>
      <c r="K38" s="76">
        <f>('(чел-2)'!K36/(SUM('(чел-2)'!K$36:K$41))*100)</f>
        <v>0</v>
      </c>
      <c r="L38" s="76">
        <f>('(чел-2)'!L36/(SUM('(чел-2)'!L$36:L$41))*100)</f>
        <v>0</v>
      </c>
      <c r="M38" s="76">
        <f>('(чел-2)'!M36/(SUM('(чел-2)'!M$36:M$41))*100)</f>
        <v>0</v>
      </c>
      <c r="N38" s="76">
        <f>('(чел-2)'!N36/(SUM('(чел-2)'!N$36:N$41))*100)</f>
        <v>0</v>
      </c>
      <c r="O38" s="76" t="e">
        <f>('(чел-2)'!O36/(SUM('(чел-2)'!O$36:O$41))*100)</f>
        <v>#DIV/0!</v>
      </c>
      <c r="P38" s="76" t="e">
        <f>('(чел-2)'!P36/(SUM('(чел-2)'!P$36:P$41))*100)</f>
        <v>#DIV/0!</v>
      </c>
      <c r="Q38" s="76">
        <f>('(чел-2)'!Q36/(SUM('(чел-2)'!Q$36:Q$41))*100)</f>
        <v>0</v>
      </c>
      <c r="R38" s="76">
        <f>('(чел-2)'!R36/(SUM('(чел-2)'!R$36:R$41))*100)</f>
        <v>0</v>
      </c>
      <c r="S38" s="76">
        <f>('(чел-2)'!S36/(SUM('(чел-2)'!S$36:S$41))*100)</f>
        <v>0</v>
      </c>
      <c r="T38" s="76" t="e">
        <f>('(чел-2)'!T36/(SUM('(чел-2)'!T$36:T$41))*100)</f>
        <v>#DIV/0!</v>
      </c>
      <c r="U38" s="76">
        <f>('(чел-2)'!U36/(SUM('(чел-2)'!U$36:U$41))*100)</f>
        <v>0</v>
      </c>
      <c r="V38" s="76" t="e">
        <f>('(чел-2)'!V36/(SUM('(чел-2)'!V$36:V$41))*100)</f>
        <v>#DIV/0!</v>
      </c>
      <c r="W38" s="76" t="e">
        <f>('(чел-2)'!W36/(SUM('(чел-2)'!W$36:W$41))*100)</f>
        <v>#DIV/0!</v>
      </c>
      <c r="X38" s="76" t="e">
        <f>('(чел-2)'!X36/(SUM('(чел-2)'!X$36:X$41))*100)</f>
        <v>#DIV/0!</v>
      </c>
      <c r="Y38" s="76" t="e">
        <f>('(чел-2)'!Y36/(SUM('(чел-2)'!Y$36:Y$41))*100)</f>
        <v>#DIV/0!</v>
      </c>
      <c r="Z38" s="76">
        <f>('(чел-2)'!Z36/(SUM('(чел-2)'!Z$36:Z$41))*100)</f>
        <v>0</v>
      </c>
      <c r="AA38" s="76" t="e">
        <f>('(чел-2)'!AA36/(SUM('(чел-2)'!AA$36:AA$41))*100)</f>
        <v>#DIV/0!</v>
      </c>
      <c r="AB38" s="76">
        <f>('(чел-2)'!AB36/(SUM('(чел-2)'!AB$36:AB$41))*100)</f>
        <v>0</v>
      </c>
      <c r="AC38" s="76">
        <f>('(чел-2)'!AC36/(SUM('(чел-2)'!AC$36:AC$41))*100)</f>
        <v>0</v>
      </c>
    </row>
    <row r="39" spans="1:29" ht="63.75">
      <c r="A39" s="302"/>
      <c r="B39" s="326"/>
      <c r="C39" s="78" t="s">
        <v>64</v>
      </c>
      <c r="D39" s="76">
        <f>('(чел-2)'!D37/(SUM('(чел-2)'!D$36:D$41))*100)</f>
        <v>0</v>
      </c>
      <c r="E39" s="76" t="e">
        <f>('(чел-2)'!E37/(SUM('(чел-2)'!E$36:E$41))*100)</f>
        <v>#DIV/0!</v>
      </c>
      <c r="F39" s="76">
        <f>('(чел-2)'!F37/(SUM('(чел-2)'!F$36:F$41))*100)</f>
        <v>0</v>
      </c>
      <c r="G39" s="76">
        <f>('(чел-2)'!G37/(SUM('(чел-2)'!G$36:G$41))*100)</f>
        <v>0</v>
      </c>
      <c r="H39" s="76">
        <f>('(чел-2)'!H37/(SUM('(чел-2)'!H$36:H$41))*100)</f>
        <v>0</v>
      </c>
      <c r="I39" s="76">
        <f>('(чел-2)'!I37/(SUM('(чел-2)'!I$36:I$41))*100)</f>
        <v>0</v>
      </c>
      <c r="J39" s="76" t="e">
        <f>('(чел-2)'!J37/(SUM('(чел-2)'!J$36:J$41))*100)</f>
        <v>#DIV/0!</v>
      </c>
      <c r="K39" s="76">
        <f>('(чел-2)'!K37/(SUM('(чел-2)'!K$36:K$41))*100)</f>
        <v>0</v>
      </c>
      <c r="L39" s="76">
        <f>('(чел-2)'!L37/(SUM('(чел-2)'!L$36:L$41))*100)</f>
        <v>0</v>
      </c>
      <c r="M39" s="76">
        <f>('(чел-2)'!M37/(SUM('(чел-2)'!M$36:M$41))*100)</f>
        <v>0</v>
      </c>
      <c r="N39" s="76">
        <f>('(чел-2)'!N37/(SUM('(чел-2)'!N$36:N$41))*100)</f>
        <v>0</v>
      </c>
      <c r="O39" s="76" t="e">
        <f>('(чел-2)'!O37/(SUM('(чел-2)'!O$36:O$41))*100)</f>
        <v>#DIV/0!</v>
      </c>
      <c r="P39" s="76" t="e">
        <f>('(чел-2)'!P37/(SUM('(чел-2)'!P$36:P$41))*100)</f>
        <v>#DIV/0!</v>
      </c>
      <c r="Q39" s="76">
        <f>('(чел-2)'!Q37/(SUM('(чел-2)'!Q$36:Q$41))*100)</f>
        <v>0</v>
      </c>
      <c r="R39" s="76">
        <f>('(чел-2)'!R37/(SUM('(чел-2)'!R$36:R$41))*100)</f>
        <v>0</v>
      </c>
      <c r="S39" s="76">
        <f>('(чел-2)'!S37/(SUM('(чел-2)'!S$36:S$41))*100)</f>
        <v>0</v>
      </c>
      <c r="T39" s="76" t="e">
        <f>('(чел-2)'!T37/(SUM('(чел-2)'!T$36:T$41))*100)</f>
        <v>#DIV/0!</v>
      </c>
      <c r="U39" s="76">
        <f>('(чел-2)'!U37/(SUM('(чел-2)'!U$36:U$41))*100)</f>
        <v>0</v>
      </c>
      <c r="V39" s="76" t="e">
        <f>('(чел-2)'!V37/(SUM('(чел-2)'!V$36:V$41))*100)</f>
        <v>#DIV/0!</v>
      </c>
      <c r="W39" s="76" t="e">
        <f>('(чел-2)'!W37/(SUM('(чел-2)'!W$36:W$41))*100)</f>
        <v>#DIV/0!</v>
      </c>
      <c r="X39" s="76" t="e">
        <f>('(чел-2)'!X37/(SUM('(чел-2)'!X$36:X$41))*100)</f>
        <v>#DIV/0!</v>
      </c>
      <c r="Y39" s="76" t="e">
        <f>('(чел-2)'!Y37/(SUM('(чел-2)'!Y$36:Y$41))*100)</f>
        <v>#DIV/0!</v>
      </c>
      <c r="Z39" s="76">
        <f>('(чел-2)'!Z37/(SUM('(чел-2)'!Z$36:Z$41))*100)</f>
        <v>0</v>
      </c>
      <c r="AA39" s="76" t="e">
        <f>('(чел-2)'!AA37/(SUM('(чел-2)'!AA$36:AA$41))*100)</f>
        <v>#DIV/0!</v>
      </c>
      <c r="AB39" s="76">
        <f>('(чел-2)'!AB37/(SUM('(чел-2)'!AB$36:AB$41))*100)</f>
        <v>0</v>
      </c>
      <c r="AC39" s="76">
        <f>('(чел-2)'!AC37/(SUM('(чел-2)'!AC$36:AC$41))*100)</f>
        <v>0</v>
      </c>
    </row>
    <row r="40" spans="1:29" ht="38.25">
      <c r="A40" s="302"/>
      <c r="B40" s="326"/>
      <c r="C40" s="78" t="s">
        <v>65</v>
      </c>
      <c r="D40" s="76">
        <f>('(чел-2)'!D38/(SUM('(чел-2)'!D$36:D$41))*100)</f>
        <v>0</v>
      </c>
      <c r="E40" s="76" t="e">
        <f>('(чел-2)'!E38/(SUM('(чел-2)'!E$36:E$41))*100)</f>
        <v>#DIV/0!</v>
      </c>
      <c r="F40" s="76">
        <f>('(чел-2)'!F38/(SUM('(чел-2)'!F$36:F$41))*100)</f>
        <v>0</v>
      </c>
      <c r="G40" s="76">
        <f>('(чел-2)'!G38/(SUM('(чел-2)'!G$36:G$41))*100)</f>
        <v>0</v>
      </c>
      <c r="H40" s="76">
        <f>('(чел-2)'!H38/(SUM('(чел-2)'!H$36:H$41))*100)</f>
        <v>0</v>
      </c>
      <c r="I40" s="76">
        <f>('(чел-2)'!I38/(SUM('(чел-2)'!I$36:I$41))*100)</f>
        <v>0</v>
      </c>
      <c r="J40" s="76" t="e">
        <f>('(чел-2)'!J38/(SUM('(чел-2)'!J$36:J$41))*100)</f>
        <v>#DIV/0!</v>
      </c>
      <c r="K40" s="76">
        <f>('(чел-2)'!K38/(SUM('(чел-2)'!K$36:K$41))*100)</f>
        <v>0</v>
      </c>
      <c r="L40" s="76">
        <f>('(чел-2)'!L38/(SUM('(чел-2)'!L$36:L$41))*100)</f>
        <v>0</v>
      </c>
      <c r="M40" s="76">
        <f>('(чел-2)'!M38/(SUM('(чел-2)'!M$36:M$41))*100)</f>
        <v>0</v>
      </c>
      <c r="N40" s="76">
        <f>('(чел-2)'!N38/(SUM('(чел-2)'!N$36:N$41))*100)</f>
        <v>0</v>
      </c>
      <c r="O40" s="76" t="e">
        <f>('(чел-2)'!O38/(SUM('(чел-2)'!O$36:O$41))*100)</f>
        <v>#DIV/0!</v>
      </c>
      <c r="P40" s="76" t="e">
        <f>('(чел-2)'!P38/(SUM('(чел-2)'!P$36:P$41))*100)</f>
        <v>#DIV/0!</v>
      </c>
      <c r="Q40" s="76">
        <f>('(чел-2)'!Q38/(SUM('(чел-2)'!Q$36:Q$41))*100)</f>
        <v>0</v>
      </c>
      <c r="R40" s="76">
        <f>('(чел-2)'!R38/(SUM('(чел-2)'!R$36:R$41))*100)</f>
        <v>0</v>
      </c>
      <c r="S40" s="76">
        <f>('(чел-2)'!S38/(SUM('(чел-2)'!S$36:S$41))*100)</f>
        <v>0</v>
      </c>
      <c r="T40" s="76" t="e">
        <f>('(чел-2)'!T38/(SUM('(чел-2)'!T$36:T$41))*100)</f>
        <v>#DIV/0!</v>
      </c>
      <c r="U40" s="76">
        <f>('(чел-2)'!U38/(SUM('(чел-2)'!U$36:U$41))*100)</f>
        <v>0</v>
      </c>
      <c r="V40" s="76" t="e">
        <f>('(чел-2)'!V38/(SUM('(чел-2)'!V$36:V$41))*100)</f>
        <v>#DIV/0!</v>
      </c>
      <c r="W40" s="76" t="e">
        <f>('(чел-2)'!W38/(SUM('(чел-2)'!W$36:W$41))*100)</f>
        <v>#DIV/0!</v>
      </c>
      <c r="X40" s="76" t="e">
        <f>('(чел-2)'!X38/(SUM('(чел-2)'!X$36:X$41))*100)</f>
        <v>#DIV/0!</v>
      </c>
      <c r="Y40" s="76" t="e">
        <f>('(чел-2)'!Y38/(SUM('(чел-2)'!Y$36:Y$41))*100)</f>
        <v>#DIV/0!</v>
      </c>
      <c r="Z40" s="76">
        <f>('(чел-2)'!Z38/(SUM('(чел-2)'!Z$36:Z$41))*100)</f>
        <v>0</v>
      </c>
      <c r="AA40" s="76" t="e">
        <f>('(чел-2)'!AA38/(SUM('(чел-2)'!AA$36:AA$41))*100)</f>
        <v>#DIV/0!</v>
      </c>
      <c r="AB40" s="76">
        <f>('(чел-2)'!AB38/(SUM('(чел-2)'!AB$36:AB$41))*100)</f>
        <v>0</v>
      </c>
      <c r="AC40" s="76">
        <f>('(чел-2)'!AC38/(SUM('(чел-2)'!AC$36:AC$41))*100)</f>
        <v>0</v>
      </c>
    </row>
    <row r="41" spans="1:29" ht="25.5">
      <c r="A41" s="302"/>
      <c r="B41" s="326"/>
      <c r="C41" s="78" t="s">
        <v>66</v>
      </c>
      <c r="D41" s="76">
        <f>('(чел-2)'!D39/(SUM('(чел-2)'!D$36:D$41))*100)</f>
        <v>0</v>
      </c>
      <c r="E41" s="76" t="e">
        <f>('(чел-2)'!E39/(SUM('(чел-2)'!E$36:E$41))*100)</f>
        <v>#DIV/0!</v>
      </c>
      <c r="F41" s="76">
        <f>('(чел-2)'!F39/(SUM('(чел-2)'!F$36:F$41))*100)</f>
        <v>0</v>
      </c>
      <c r="G41" s="76">
        <f>('(чел-2)'!G39/(SUM('(чел-2)'!G$36:G$41))*100)</f>
        <v>0</v>
      </c>
      <c r="H41" s="76">
        <f>('(чел-2)'!H39/(SUM('(чел-2)'!H$36:H$41))*100)</f>
        <v>0</v>
      </c>
      <c r="I41" s="76">
        <f>('(чел-2)'!I39/(SUM('(чел-2)'!I$36:I$41))*100)</f>
        <v>0</v>
      </c>
      <c r="J41" s="76" t="e">
        <f>('(чел-2)'!J39/(SUM('(чел-2)'!J$36:J$41))*100)</f>
        <v>#DIV/0!</v>
      </c>
      <c r="K41" s="76">
        <f>('(чел-2)'!K39/(SUM('(чел-2)'!K$36:K$41))*100)</f>
        <v>0</v>
      </c>
      <c r="L41" s="76">
        <f>('(чел-2)'!L39/(SUM('(чел-2)'!L$36:L$41))*100)</f>
        <v>0</v>
      </c>
      <c r="M41" s="76">
        <f>('(чел-2)'!M39/(SUM('(чел-2)'!M$36:M$41))*100)</f>
        <v>0</v>
      </c>
      <c r="N41" s="76">
        <f>('(чел-2)'!N39/(SUM('(чел-2)'!N$36:N$41))*100)</f>
        <v>0</v>
      </c>
      <c r="O41" s="76" t="e">
        <f>('(чел-2)'!O39/(SUM('(чел-2)'!O$36:O$41))*100)</f>
        <v>#DIV/0!</v>
      </c>
      <c r="P41" s="76" t="e">
        <f>('(чел-2)'!P39/(SUM('(чел-2)'!P$36:P$41))*100)</f>
        <v>#DIV/0!</v>
      </c>
      <c r="Q41" s="76">
        <f>('(чел-2)'!Q39/(SUM('(чел-2)'!Q$36:Q$41))*100)</f>
        <v>0</v>
      </c>
      <c r="R41" s="76">
        <f>('(чел-2)'!R39/(SUM('(чел-2)'!R$36:R$41))*100)</f>
        <v>0</v>
      </c>
      <c r="S41" s="76">
        <f>('(чел-2)'!S39/(SUM('(чел-2)'!S$36:S$41))*100)</f>
        <v>0</v>
      </c>
      <c r="T41" s="76" t="e">
        <f>('(чел-2)'!T39/(SUM('(чел-2)'!T$36:T$41))*100)</f>
        <v>#DIV/0!</v>
      </c>
      <c r="U41" s="76">
        <f>('(чел-2)'!U39/(SUM('(чел-2)'!U$36:U$41))*100)</f>
        <v>0</v>
      </c>
      <c r="V41" s="76" t="e">
        <f>('(чел-2)'!V39/(SUM('(чел-2)'!V$36:V$41))*100)</f>
        <v>#DIV/0!</v>
      </c>
      <c r="W41" s="76" t="e">
        <f>('(чел-2)'!W39/(SUM('(чел-2)'!W$36:W$41))*100)</f>
        <v>#DIV/0!</v>
      </c>
      <c r="X41" s="76" t="e">
        <f>('(чел-2)'!X39/(SUM('(чел-2)'!X$36:X$41))*100)</f>
        <v>#DIV/0!</v>
      </c>
      <c r="Y41" s="76" t="e">
        <f>('(чел-2)'!Y39/(SUM('(чел-2)'!Y$36:Y$41))*100)</f>
        <v>#DIV/0!</v>
      </c>
      <c r="Z41" s="76">
        <f>('(чел-2)'!Z39/(SUM('(чел-2)'!Z$36:Z$41))*100)</f>
        <v>0</v>
      </c>
      <c r="AA41" s="76" t="e">
        <f>('(чел-2)'!AA39/(SUM('(чел-2)'!AA$36:AA$41))*100)</f>
        <v>#DIV/0!</v>
      </c>
      <c r="AB41" s="76">
        <f>('(чел-2)'!AB39/(SUM('(чел-2)'!AB$36:AB$41))*100)</f>
        <v>0</v>
      </c>
      <c r="AC41" s="76">
        <f>('(чел-2)'!AC39/(SUM('(чел-2)'!AC$36:AC$41))*100)</f>
        <v>0</v>
      </c>
    </row>
    <row r="42" spans="1:29">
      <c r="A42" s="302"/>
      <c r="B42" s="326"/>
      <c r="C42" s="78" t="s">
        <v>108</v>
      </c>
      <c r="D42" s="76">
        <f>('(чел-2)'!D40/(SUM('(чел-2)'!D$36:D$41))*100)</f>
        <v>0</v>
      </c>
      <c r="E42" s="76" t="e">
        <f>('(чел-2)'!E40/(SUM('(чел-2)'!E$36:E$41))*100)</f>
        <v>#DIV/0!</v>
      </c>
      <c r="F42" s="76">
        <f>('(чел-2)'!F40/(SUM('(чел-2)'!F$36:F$41))*100)</f>
        <v>0</v>
      </c>
      <c r="G42" s="76">
        <f>('(чел-2)'!G40/(SUM('(чел-2)'!G$36:G$41))*100)</f>
        <v>0</v>
      </c>
      <c r="H42" s="76">
        <f>('(чел-2)'!H40/(SUM('(чел-2)'!H$36:H$41))*100)</f>
        <v>0</v>
      </c>
      <c r="I42" s="76">
        <f>('(чел-2)'!I40/(SUM('(чел-2)'!I$36:I$41))*100)</f>
        <v>0</v>
      </c>
      <c r="J42" s="76" t="e">
        <f>('(чел-2)'!J40/(SUM('(чел-2)'!J$36:J$41))*100)</f>
        <v>#DIV/0!</v>
      </c>
      <c r="K42" s="76">
        <f>('(чел-2)'!K40/(SUM('(чел-2)'!K$36:K$41))*100)</f>
        <v>0</v>
      </c>
      <c r="L42" s="76">
        <f>('(чел-2)'!L40/(SUM('(чел-2)'!L$36:L$41))*100)</f>
        <v>0</v>
      </c>
      <c r="M42" s="76">
        <f>('(чел-2)'!M40/(SUM('(чел-2)'!M$36:M$41))*100)</f>
        <v>0</v>
      </c>
      <c r="N42" s="76">
        <f>('(чел-2)'!N40/(SUM('(чел-2)'!N$36:N$41))*100)</f>
        <v>0</v>
      </c>
      <c r="O42" s="76" t="e">
        <f>('(чел-2)'!O40/(SUM('(чел-2)'!O$36:O$41))*100)</f>
        <v>#DIV/0!</v>
      </c>
      <c r="P42" s="76" t="e">
        <f>('(чел-2)'!P40/(SUM('(чел-2)'!P$36:P$41))*100)</f>
        <v>#DIV/0!</v>
      </c>
      <c r="Q42" s="76">
        <f>('(чел-2)'!Q40/(SUM('(чел-2)'!Q$36:Q$41))*100)</f>
        <v>0</v>
      </c>
      <c r="R42" s="76">
        <f>('(чел-2)'!R40/(SUM('(чел-2)'!R$36:R$41))*100)</f>
        <v>0</v>
      </c>
      <c r="S42" s="76">
        <f>('(чел-2)'!S40/(SUM('(чел-2)'!S$36:S$41))*100)</f>
        <v>0</v>
      </c>
      <c r="T42" s="76" t="e">
        <f>('(чел-2)'!T40/(SUM('(чел-2)'!T$36:T$41))*100)</f>
        <v>#DIV/0!</v>
      </c>
      <c r="U42" s="76">
        <f>('(чел-2)'!U40/(SUM('(чел-2)'!U$36:U$41))*100)</f>
        <v>0</v>
      </c>
      <c r="V42" s="76" t="e">
        <f>('(чел-2)'!V40/(SUM('(чел-2)'!V$36:V$41))*100)</f>
        <v>#DIV/0!</v>
      </c>
      <c r="W42" s="76" t="e">
        <f>('(чел-2)'!W40/(SUM('(чел-2)'!W$36:W$41))*100)</f>
        <v>#DIV/0!</v>
      </c>
      <c r="X42" s="76" t="e">
        <f>('(чел-2)'!X40/(SUM('(чел-2)'!X$36:X$41))*100)</f>
        <v>#DIV/0!</v>
      </c>
      <c r="Y42" s="76" t="e">
        <f>('(чел-2)'!Y40/(SUM('(чел-2)'!Y$36:Y$41))*100)</f>
        <v>#DIV/0!</v>
      </c>
      <c r="Z42" s="76">
        <f>('(чел-2)'!Z40/(SUM('(чел-2)'!Z$36:Z$41))*100)</f>
        <v>0</v>
      </c>
      <c r="AA42" s="76" t="e">
        <f>('(чел-2)'!AA40/(SUM('(чел-2)'!AA$36:AA$41))*100)</f>
        <v>#DIV/0!</v>
      </c>
      <c r="AB42" s="76">
        <f>('(чел-2)'!AB40/(SUM('(чел-2)'!AB$36:AB$41))*100)</f>
        <v>0</v>
      </c>
      <c r="AC42" s="76">
        <f>('(чел-2)'!AC40/(SUM('(чел-2)'!AC$36:AC$41))*100)</f>
        <v>0</v>
      </c>
    </row>
    <row r="43" spans="1:29">
      <c r="A43" s="302"/>
      <c r="B43" s="326"/>
      <c r="C43" s="87" t="s">
        <v>284</v>
      </c>
      <c r="D43" s="76">
        <f>('(чел-2)'!D41/(SUM('(чел-2)'!D$36:D$41))*100)</f>
        <v>100</v>
      </c>
      <c r="E43" s="76" t="e">
        <f>('(чел-2)'!E41/(SUM('(чел-2)'!E$36:E$41))*100)</f>
        <v>#DIV/0!</v>
      </c>
      <c r="F43" s="76">
        <f>('(чел-2)'!F41/(SUM('(чел-2)'!F$36:F$41))*100)</f>
        <v>100</v>
      </c>
      <c r="G43" s="76">
        <f>('(чел-2)'!G41/(SUM('(чел-2)'!G$36:G$41))*100)</f>
        <v>100</v>
      </c>
      <c r="H43" s="76">
        <f>('(чел-2)'!H41/(SUM('(чел-2)'!H$36:H$41))*100)</f>
        <v>100</v>
      </c>
      <c r="I43" s="76">
        <f>('(чел-2)'!I41/(SUM('(чел-2)'!I$36:I$41))*100)</f>
        <v>100</v>
      </c>
      <c r="J43" s="76" t="e">
        <f>('(чел-2)'!J41/(SUM('(чел-2)'!J$36:J$41))*100)</f>
        <v>#DIV/0!</v>
      </c>
      <c r="K43" s="76">
        <f>('(чел-2)'!K41/(SUM('(чел-2)'!K$36:K$41))*100)</f>
        <v>100</v>
      </c>
      <c r="L43" s="76">
        <f>('(чел-2)'!L41/(SUM('(чел-2)'!L$36:L$41))*100)</f>
        <v>100</v>
      </c>
      <c r="M43" s="76">
        <f>('(чел-2)'!M41/(SUM('(чел-2)'!M$36:M$41))*100)</f>
        <v>100</v>
      </c>
      <c r="N43" s="76">
        <f>('(чел-2)'!N41/(SUM('(чел-2)'!N$36:N$41))*100)</f>
        <v>100</v>
      </c>
      <c r="O43" s="76" t="e">
        <f>('(чел-2)'!O41/(SUM('(чел-2)'!O$36:O$41))*100)</f>
        <v>#DIV/0!</v>
      </c>
      <c r="P43" s="76" t="e">
        <f>('(чел-2)'!P41/(SUM('(чел-2)'!P$36:P$41))*100)</f>
        <v>#DIV/0!</v>
      </c>
      <c r="Q43" s="76">
        <f>('(чел-2)'!Q41/(SUM('(чел-2)'!Q$36:Q$41))*100)</f>
        <v>100</v>
      </c>
      <c r="R43" s="76">
        <f>('(чел-2)'!R41/(SUM('(чел-2)'!R$36:R$41))*100)</f>
        <v>100</v>
      </c>
      <c r="S43" s="76">
        <f>('(чел-2)'!S41/(SUM('(чел-2)'!S$36:S$41))*100)</f>
        <v>100</v>
      </c>
      <c r="T43" s="76" t="e">
        <f>('(чел-2)'!T41/(SUM('(чел-2)'!T$36:T$41))*100)</f>
        <v>#DIV/0!</v>
      </c>
      <c r="U43" s="76">
        <f>('(чел-2)'!U41/(SUM('(чел-2)'!U$36:U$41))*100)</f>
        <v>100</v>
      </c>
      <c r="V43" s="76" t="e">
        <f>('(чел-2)'!V41/(SUM('(чел-2)'!V$36:V$41))*100)</f>
        <v>#DIV/0!</v>
      </c>
      <c r="W43" s="76" t="e">
        <f>('(чел-2)'!W41/(SUM('(чел-2)'!W$36:W$41))*100)</f>
        <v>#DIV/0!</v>
      </c>
      <c r="X43" s="76" t="e">
        <f>('(чел-2)'!X41/(SUM('(чел-2)'!X$36:X$41))*100)</f>
        <v>#DIV/0!</v>
      </c>
      <c r="Y43" s="76" t="e">
        <f>('(чел-2)'!Y41/(SUM('(чел-2)'!Y$36:Y$41))*100)</f>
        <v>#DIV/0!</v>
      </c>
      <c r="Z43" s="76">
        <f>('(чел-2)'!Z41/(SUM('(чел-2)'!Z$36:Z$41))*100)</f>
        <v>100</v>
      </c>
      <c r="AA43" s="76" t="e">
        <f>('(чел-2)'!AA41/(SUM('(чел-2)'!AA$36:AA$41))*100)</f>
        <v>#DIV/0!</v>
      </c>
      <c r="AB43" s="76">
        <f>('(чел-2)'!AB41/(SUM('(чел-2)'!AB$36:AB$41))*100)</f>
        <v>100</v>
      </c>
      <c r="AC43" s="76">
        <f>('(чел-2)'!AC41/(SUM('(чел-2)'!AC$36:AC$41))*100)</f>
        <v>100</v>
      </c>
    </row>
    <row r="44" spans="1:29" ht="26.1" customHeight="1">
      <c r="A44" s="302">
        <v>6</v>
      </c>
      <c r="B44" s="326" t="s">
        <v>69</v>
      </c>
      <c r="C44" s="84" t="s">
        <v>70</v>
      </c>
      <c r="D44" s="77"/>
      <c r="E44" s="77"/>
      <c r="F44" s="77"/>
      <c r="G44" s="77"/>
      <c r="H44" s="77"/>
      <c r="I44" s="77"/>
      <c r="J44" s="77"/>
      <c r="K44" s="77"/>
      <c r="L44" s="77"/>
      <c r="M44" s="77" t="e">
        <f>('(чел-2)'!M42/(SUM('(чел-2)'!M$42:M$44))*100)</f>
        <v>#DIV/0!</v>
      </c>
      <c r="N44" s="77"/>
      <c r="O44" s="77"/>
      <c r="P44" s="77"/>
      <c r="Q44" s="77"/>
      <c r="R44" s="77"/>
      <c r="S44" s="77"/>
      <c r="T44" s="77"/>
      <c r="U44" s="77"/>
      <c r="V44" s="77"/>
      <c r="W44" s="77"/>
      <c r="X44" s="77"/>
      <c r="Y44" s="77" t="e">
        <f>('(чел-2)'!Y42/(SUM('(чел-2)'!Y$42:Y$44))*100)</f>
        <v>#DIV/0!</v>
      </c>
      <c r="Z44" s="77"/>
      <c r="AA44" s="77"/>
      <c r="AB44" s="77"/>
      <c r="AC44" s="77"/>
    </row>
    <row r="45" spans="1:29" ht="26.1" customHeight="1">
      <c r="A45" s="302"/>
      <c r="B45" s="326"/>
      <c r="C45" s="89" t="s">
        <v>71</v>
      </c>
      <c r="D45" s="77"/>
      <c r="E45" s="77"/>
      <c r="F45" s="77"/>
      <c r="G45" s="77"/>
      <c r="H45" s="77"/>
      <c r="I45" s="77"/>
      <c r="J45" s="77"/>
      <c r="K45" s="77"/>
      <c r="L45" s="77"/>
      <c r="M45" s="77" t="e">
        <f>('(чел-2)'!M43/(SUM('(чел-2)'!M$42:M$44))*100)</f>
        <v>#DIV/0!</v>
      </c>
      <c r="N45" s="77"/>
      <c r="O45" s="77"/>
      <c r="P45" s="77"/>
      <c r="Q45" s="77"/>
      <c r="R45" s="77"/>
      <c r="S45" s="77"/>
      <c r="T45" s="77"/>
      <c r="U45" s="77"/>
      <c r="V45" s="77"/>
      <c r="W45" s="77"/>
      <c r="X45" s="77"/>
      <c r="Y45" s="77" t="e">
        <f>('(чел-2)'!Y43/(SUM('(чел-2)'!Y$42:Y$44))*100)</f>
        <v>#DIV/0!</v>
      </c>
      <c r="Z45" s="77"/>
      <c r="AA45" s="77"/>
      <c r="AB45" s="77"/>
      <c r="AC45" s="77"/>
    </row>
    <row r="46" spans="1:29" ht="33" customHeight="1">
      <c r="A46" s="302"/>
      <c r="B46" s="326"/>
      <c r="C46" s="81" t="s">
        <v>72</v>
      </c>
      <c r="D46" s="90"/>
      <c r="E46" s="90"/>
      <c r="F46" s="90"/>
      <c r="G46" s="90"/>
      <c r="H46" s="90"/>
      <c r="I46" s="90"/>
      <c r="J46" s="90"/>
      <c r="K46" s="90"/>
      <c r="L46" s="90"/>
      <c r="M46" s="90" t="e">
        <f>('(чел-2)'!M44/(SUM('(чел-2)'!M$42:M$44))*100)</f>
        <v>#DIV/0!</v>
      </c>
      <c r="N46" s="90"/>
      <c r="O46" s="90"/>
      <c r="P46" s="90"/>
      <c r="Q46" s="90"/>
      <c r="R46" s="90"/>
      <c r="S46" s="90"/>
      <c r="T46" s="90"/>
      <c r="U46" s="90"/>
      <c r="V46" s="90"/>
      <c r="W46" s="90"/>
      <c r="X46" s="90"/>
      <c r="Y46" s="90" t="e">
        <f>('(чел-2)'!Y44/(SUM('(чел-2)'!Y$42:Y$44))*100)</f>
        <v>#DIV/0!</v>
      </c>
      <c r="Z46" s="90"/>
      <c r="AA46" s="90"/>
      <c r="AB46" s="90"/>
      <c r="AC46" s="90"/>
    </row>
    <row r="47" spans="1:29" ht="20.100000000000001" customHeight="1">
      <c r="A47" s="302">
        <v>7</v>
      </c>
      <c r="B47" s="329" t="s">
        <v>285</v>
      </c>
      <c r="C47" s="84" t="s">
        <v>56</v>
      </c>
      <c r="D47" s="77"/>
      <c r="E47" s="77"/>
      <c r="F47" s="77"/>
      <c r="G47" s="77"/>
      <c r="H47" s="77"/>
      <c r="I47" s="77"/>
      <c r="J47" s="77"/>
      <c r="K47" s="77"/>
      <c r="L47" s="77"/>
      <c r="M47" s="77" t="e">
        <f>('(чел-2)'!M45/(SUM('(чел-2)'!M$42:M$44))*100)</f>
        <v>#DIV/0!</v>
      </c>
      <c r="N47" s="77"/>
      <c r="O47" s="77"/>
      <c r="P47" s="77"/>
      <c r="Q47" s="77"/>
      <c r="R47" s="77"/>
      <c r="S47" s="77"/>
      <c r="T47" s="77"/>
      <c r="U47" s="77"/>
      <c r="V47" s="77"/>
      <c r="W47" s="77"/>
      <c r="X47" s="77"/>
      <c r="Y47" s="77" t="e">
        <f>('(чел-2)'!Y45/(SUM('(чел-2)'!Y$42:Y$44))*100)</f>
        <v>#DIV/0!</v>
      </c>
      <c r="Z47" s="77"/>
      <c r="AA47" s="77"/>
      <c r="AB47" s="77"/>
      <c r="AC47" s="77"/>
    </row>
    <row r="48" spans="1:29" ht="20.100000000000001" customHeight="1">
      <c r="A48" s="302"/>
      <c r="B48" s="329"/>
      <c r="C48" s="78" t="s">
        <v>74</v>
      </c>
      <c r="D48" s="77"/>
      <c r="E48" s="77"/>
      <c r="F48" s="77"/>
      <c r="G48" s="77"/>
      <c r="H48" s="77"/>
      <c r="I48" s="77"/>
      <c r="J48" s="77"/>
      <c r="K48" s="77"/>
      <c r="L48" s="77"/>
      <c r="M48" s="77" t="e">
        <f>('(чел-2)'!M46/(SUM('(чел-2)'!M$42:M$44))*100)</f>
        <v>#DIV/0!</v>
      </c>
      <c r="N48" s="77"/>
      <c r="O48" s="77"/>
      <c r="P48" s="77"/>
      <c r="Q48" s="77"/>
      <c r="R48" s="77"/>
      <c r="S48" s="77"/>
      <c r="T48" s="77"/>
      <c r="U48" s="77"/>
      <c r="V48" s="77"/>
      <c r="W48" s="77"/>
      <c r="X48" s="77"/>
      <c r="Y48" s="77" t="e">
        <f>('(чел-2)'!Y46/(SUM('(чел-2)'!Y$42:Y$44))*100)</f>
        <v>#DIV/0!</v>
      </c>
      <c r="Z48" s="77"/>
      <c r="AA48" s="77"/>
      <c r="AB48" s="77"/>
      <c r="AC48" s="77"/>
    </row>
    <row r="49" spans="1:29" ht="20.100000000000001" customHeight="1">
      <c r="A49" s="302"/>
      <c r="B49" s="329"/>
      <c r="C49" s="78" t="s">
        <v>58</v>
      </c>
      <c r="D49" s="77"/>
      <c r="E49" s="77"/>
      <c r="F49" s="77"/>
      <c r="G49" s="77"/>
      <c r="H49" s="77"/>
      <c r="I49" s="77"/>
      <c r="J49" s="77"/>
      <c r="K49" s="77"/>
      <c r="L49" s="77"/>
      <c r="M49" s="77" t="e">
        <f>('(чел-2)'!M47/(SUM('(чел-2)'!M$42:M$44))*100)</f>
        <v>#DIV/0!</v>
      </c>
      <c r="N49" s="77"/>
      <c r="O49" s="77"/>
      <c r="P49" s="77"/>
      <c r="Q49" s="77"/>
      <c r="R49" s="77"/>
      <c r="S49" s="77"/>
      <c r="T49" s="77"/>
      <c r="U49" s="77"/>
      <c r="V49" s="77"/>
      <c r="W49" s="77"/>
      <c r="X49" s="77"/>
      <c r="Y49" s="77" t="e">
        <f>('(чел-2)'!Y47/(SUM('(чел-2)'!Y$42:Y$44))*100)</f>
        <v>#DIV/0!</v>
      </c>
      <c r="Z49" s="77"/>
      <c r="AA49" s="77"/>
      <c r="AB49" s="77"/>
      <c r="AC49" s="77"/>
    </row>
    <row r="50" spans="1:29" ht="20.100000000000001" customHeight="1">
      <c r="A50" s="302"/>
      <c r="B50" s="329"/>
      <c r="C50" s="78" t="s">
        <v>59</v>
      </c>
      <c r="D50" s="77"/>
      <c r="E50" s="77"/>
      <c r="F50" s="77"/>
      <c r="G50" s="77"/>
      <c r="H50" s="77"/>
      <c r="I50" s="77"/>
      <c r="J50" s="77"/>
      <c r="K50" s="77"/>
      <c r="L50" s="77"/>
      <c r="M50" s="77" t="e">
        <f>('(чел-2)'!M48/(SUM('(чел-2)'!M$42:M$44))*100)</f>
        <v>#DIV/0!</v>
      </c>
      <c r="N50" s="77"/>
      <c r="O50" s="77"/>
      <c r="P50" s="77"/>
      <c r="Q50" s="77"/>
      <c r="R50" s="77"/>
      <c r="S50" s="77"/>
      <c r="T50" s="77"/>
      <c r="U50" s="77"/>
      <c r="V50" s="77"/>
      <c r="W50" s="77"/>
      <c r="X50" s="77"/>
      <c r="Y50" s="77" t="e">
        <f>('(чел-2)'!Y48/(SUM('(чел-2)'!Y$42:Y$44))*100)</f>
        <v>#DIV/0!</v>
      </c>
      <c r="Z50" s="77"/>
      <c r="AA50" s="77"/>
      <c r="AB50" s="77"/>
      <c r="AC50" s="77"/>
    </row>
    <row r="51" spans="1:29" ht="20.100000000000001" customHeight="1">
      <c r="A51" s="302"/>
      <c r="B51" s="329"/>
      <c r="C51" s="85" t="s">
        <v>75</v>
      </c>
      <c r="D51" s="90"/>
      <c r="E51" s="90"/>
      <c r="F51" s="90"/>
      <c r="G51" s="90"/>
      <c r="H51" s="90"/>
      <c r="I51" s="90"/>
      <c r="J51" s="90"/>
      <c r="K51" s="90"/>
      <c r="L51" s="90"/>
      <c r="M51" s="90" t="e">
        <f>('(чел-2)'!M49/(SUM('(чел-2)'!M$42:M$44))*100)</f>
        <v>#DIV/0!</v>
      </c>
      <c r="N51" s="90"/>
      <c r="O51" s="90"/>
      <c r="P51" s="90"/>
      <c r="Q51" s="90"/>
      <c r="R51" s="90"/>
      <c r="S51" s="90"/>
      <c r="T51" s="90"/>
      <c r="U51" s="90"/>
      <c r="V51" s="90"/>
      <c r="W51" s="90"/>
      <c r="X51" s="90"/>
      <c r="Y51" s="90" t="e">
        <f>('(чел-2)'!Y49/(SUM('(чел-2)'!Y$42:Y$44))*100)</f>
        <v>#DIV/0!</v>
      </c>
      <c r="Z51" s="90"/>
      <c r="AA51" s="90"/>
      <c r="AB51" s="90"/>
      <c r="AC51" s="90"/>
    </row>
    <row r="52" spans="1:29" ht="20.100000000000001" customHeight="1">
      <c r="A52" s="302"/>
      <c r="B52" s="326" t="s">
        <v>286</v>
      </c>
      <c r="C52" s="84" t="s">
        <v>56</v>
      </c>
      <c r="D52" s="77"/>
      <c r="E52" s="77"/>
      <c r="F52" s="77"/>
      <c r="G52" s="77"/>
      <c r="H52" s="77"/>
      <c r="I52" s="77"/>
      <c r="J52" s="77"/>
      <c r="K52" s="77"/>
      <c r="L52" s="77"/>
      <c r="M52" s="77" t="e">
        <f>('(чел-2)'!M50/(SUM('(чел-2)'!M$42:M$44))*100)</f>
        <v>#DIV/0!</v>
      </c>
      <c r="N52" s="77"/>
      <c r="O52" s="77"/>
      <c r="P52" s="77"/>
      <c r="Q52" s="77"/>
      <c r="R52" s="77"/>
      <c r="S52" s="77"/>
      <c r="T52" s="77"/>
      <c r="U52" s="77"/>
      <c r="V52" s="77"/>
      <c r="W52" s="77"/>
      <c r="X52" s="77"/>
      <c r="Y52" s="77" t="e">
        <f>('(чел-2)'!Y50/(SUM('(чел-2)'!Y$42:Y$44))*100)</f>
        <v>#DIV/0!</v>
      </c>
      <c r="Z52" s="77"/>
      <c r="AA52" s="77"/>
      <c r="AB52" s="77"/>
      <c r="AC52" s="77"/>
    </row>
    <row r="53" spans="1:29" ht="20.100000000000001" customHeight="1">
      <c r="A53" s="302"/>
      <c r="B53" s="326"/>
      <c r="C53" s="78" t="s">
        <v>74</v>
      </c>
      <c r="D53" s="77"/>
      <c r="E53" s="77"/>
      <c r="F53" s="77"/>
      <c r="G53" s="77"/>
      <c r="H53" s="77"/>
      <c r="I53" s="77"/>
      <c r="J53" s="77"/>
      <c r="K53" s="77"/>
      <c r="L53" s="77"/>
      <c r="M53" s="77" t="e">
        <f>('(чел-2)'!M51/(SUM('(чел-2)'!M$42:M$44))*100)</f>
        <v>#DIV/0!</v>
      </c>
      <c r="N53" s="77"/>
      <c r="O53" s="77"/>
      <c r="P53" s="77"/>
      <c r="Q53" s="77"/>
      <c r="R53" s="77"/>
      <c r="S53" s="77"/>
      <c r="T53" s="77"/>
      <c r="U53" s="77"/>
      <c r="V53" s="77"/>
      <c r="W53" s="77"/>
      <c r="X53" s="77"/>
      <c r="Y53" s="77" t="e">
        <f>('(чел-2)'!Y51/(SUM('(чел-2)'!Y$42:Y$44))*100)</f>
        <v>#DIV/0!</v>
      </c>
      <c r="Z53" s="77"/>
      <c r="AA53" s="77"/>
      <c r="AB53" s="77"/>
      <c r="AC53" s="77"/>
    </row>
    <row r="54" spans="1:29" ht="20.100000000000001" customHeight="1">
      <c r="A54" s="302"/>
      <c r="B54" s="326"/>
      <c r="C54" s="78" t="s">
        <v>58</v>
      </c>
      <c r="D54" s="77"/>
      <c r="E54" s="77"/>
      <c r="F54" s="77"/>
      <c r="G54" s="77"/>
      <c r="H54" s="77"/>
      <c r="I54" s="77"/>
      <c r="J54" s="77"/>
      <c r="K54" s="77"/>
      <c r="L54" s="77"/>
      <c r="M54" s="77" t="e">
        <f>('(чел-2)'!M52/(SUM('(чел-2)'!M$42:M$44))*100)</f>
        <v>#DIV/0!</v>
      </c>
      <c r="N54" s="77"/>
      <c r="O54" s="77"/>
      <c r="P54" s="77"/>
      <c r="Q54" s="77"/>
      <c r="R54" s="77"/>
      <c r="S54" s="77"/>
      <c r="T54" s="77"/>
      <c r="U54" s="77"/>
      <c r="V54" s="77"/>
      <c r="W54" s="77"/>
      <c r="X54" s="77"/>
      <c r="Y54" s="77" t="e">
        <f>('(чел-2)'!Y52/(SUM('(чел-2)'!Y$42:Y$44))*100)</f>
        <v>#DIV/0!</v>
      </c>
      <c r="Z54" s="77"/>
      <c r="AA54" s="77"/>
      <c r="AB54" s="77"/>
      <c r="AC54" s="77"/>
    </row>
    <row r="55" spans="1:29" ht="20.100000000000001" customHeight="1">
      <c r="A55" s="302"/>
      <c r="B55" s="326"/>
      <c r="C55" s="78" t="s">
        <v>59</v>
      </c>
      <c r="D55" s="77"/>
      <c r="E55" s="77"/>
      <c r="F55" s="77"/>
      <c r="G55" s="77"/>
      <c r="H55" s="77"/>
      <c r="I55" s="77"/>
      <c r="J55" s="77"/>
      <c r="K55" s="77"/>
      <c r="L55" s="77"/>
      <c r="M55" s="77" t="e">
        <f>('(чел-2)'!M53/(SUM('(чел-2)'!M$42:M$44))*100)</f>
        <v>#DIV/0!</v>
      </c>
      <c r="N55" s="77"/>
      <c r="O55" s="77"/>
      <c r="P55" s="77"/>
      <c r="Q55" s="77"/>
      <c r="R55" s="77"/>
      <c r="S55" s="77"/>
      <c r="T55" s="77"/>
      <c r="U55" s="77"/>
      <c r="V55" s="77"/>
      <c r="W55" s="77"/>
      <c r="X55" s="77"/>
      <c r="Y55" s="77" t="e">
        <f>('(чел-2)'!Y53/(SUM('(чел-2)'!Y$42:Y$44))*100)</f>
        <v>#DIV/0!</v>
      </c>
      <c r="Z55" s="77"/>
      <c r="AA55" s="77"/>
      <c r="AB55" s="77"/>
      <c r="AC55" s="77"/>
    </row>
    <row r="56" spans="1:29" ht="20.100000000000001" customHeight="1">
      <c r="A56" s="302"/>
      <c r="B56" s="326"/>
      <c r="C56" s="81" t="s">
        <v>75</v>
      </c>
      <c r="D56" s="77"/>
      <c r="E56" s="77"/>
      <c r="F56" s="77"/>
      <c r="G56" s="77"/>
      <c r="H56" s="77"/>
      <c r="I56" s="77"/>
      <c r="J56" s="77"/>
      <c r="K56" s="77"/>
      <c r="L56" s="77"/>
      <c r="M56" s="77" t="e">
        <f>('(чел-2)'!M54/(SUM('(чел-2)'!M$42:M$44))*100)</f>
        <v>#DIV/0!</v>
      </c>
      <c r="N56" s="77"/>
      <c r="O56" s="77"/>
      <c r="P56" s="77"/>
      <c r="Q56" s="77"/>
      <c r="R56" s="77"/>
      <c r="S56" s="77"/>
      <c r="T56" s="77"/>
      <c r="U56" s="77"/>
      <c r="V56" s="77"/>
      <c r="W56" s="77"/>
      <c r="X56" s="77"/>
      <c r="Y56" s="77" t="e">
        <f>('(чел-2)'!Y54/(SUM('(чел-2)'!Y$42:Y$44))*100)</f>
        <v>#DIV/0!</v>
      </c>
      <c r="Z56" s="77"/>
      <c r="AA56" s="77"/>
      <c r="AB56" s="77"/>
      <c r="AC56" s="77"/>
    </row>
    <row r="57" spans="1:29" ht="15" customHeight="1">
      <c r="A57" s="302">
        <v>8</v>
      </c>
      <c r="B57" s="328" t="s">
        <v>287</v>
      </c>
      <c r="C57" s="84" t="s">
        <v>78</v>
      </c>
      <c r="D57" s="79">
        <f>('(чел-2)'!D55/(SUM('(чел-2)'!D$55:D$59))*100)</f>
        <v>44.444444444444443</v>
      </c>
      <c r="E57" s="80">
        <f>('(чел-2)'!E55/(SUM('(чел-2)'!E$55:E$59))*100)</f>
        <v>57.51633986928104</v>
      </c>
      <c r="F57" s="80">
        <f>('(чел-2)'!F55/(SUM('(чел-2)'!F$55:F$59))*100)</f>
        <v>44.796380090497742</v>
      </c>
      <c r="G57" s="80">
        <f>('(чел-2)'!G55/(SUM('(чел-2)'!G$55:G$59))*100)</f>
        <v>31.085043988269796</v>
      </c>
      <c r="H57" s="80">
        <f>('(чел-2)'!H55/(SUM('(чел-2)'!H$55:H$59))*100)</f>
        <v>83.636363636363626</v>
      </c>
      <c r="I57" s="80">
        <f>('(чел-2)'!I55/(SUM('(чел-2)'!I$55:I$59))*100)</f>
        <v>17.717717717717719</v>
      </c>
      <c r="J57" s="80">
        <f>('(чел-2)'!J55/(SUM('(чел-2)'!J$55:J$59))*100)</f>
        <v>96.875</v>
      </c>
      <c r="K57" s="80">
        <f>('(чел-2)'!K55/(SUM('(чел-2)'!K$55:K$59))*100)</f>
        <v>52.649006622516559</v>
      </c>
      <c r="L57" s="80">
        <f>('(чел-2)'!L55/(SUM('(чел-2)'!L$55:L$59))*100)</f>
        <v>28.222013170272813</v>
      </c>
      <c r="M57" s="80">
        <f>('(чел-2)'!M55/(SUM('(чел-2)'!M$55:M$59))*100)</f>
        <v>14.82084690553746</v>
      </c>
      <c r="N57" s="80">
        <f>('(чел-2)'!N55/(SUM('(чел-2)'!N$55:N$59))*100)</f>
        <v>52.631578947368418</v>
      </c>
      <c r="O57" s="80">
        <f>('(чел-2)'!O55/(SUM('(чел-2)'!O$55:O$59))*100)</f>
        <v>34.591194968553459</v>
      </c>
      <c r="P57" s="80">
        <f>('(чел-2)'!P55/(SUM('(чел-2)'!P$55:P$59))*100)</f>
        <v>98.026315789473685</v>
      </c>
      <c r="Q57" s="80">
        <f>('(чел-2)'!Q55/(SUM('(чел-2)'!Q$55:Q$59))*100)</f>
        <v>58.095238095238102</v>
      </c>
      <c r="R57" s="80">
        <f>('(чел-2)'!R55/(SUM('(чел-2)'!R$55:R$59))*100)</f>
        <v>17.410714285714285</v>
      </c>
      <c r="S57" s="80">
        <f>('(чел-2)'!S55/(SUM('(чел-2)'!S$55:S$59))*100)</f>
        <v>70.873786407766985</v>
      </c>
      <c r="T57" s="80">
        <f>('(чел-2)'!T55/(SUM('(чел-2)'!T$55:T$59))*100)</f>
        <v>90.849673202614383</v>
      </c>
      <c r="U57" s="80">
        <f>('(чел-2)'!U55/(SUM('(чел-2)'!U$55:U$59))*100)</f>
        <v>19.767441860465116</v>
      </c>
      <c r="V57" s="80">
        <f>('(чел-2)'!V55/(SUM('(чел-2)'!V$55:V$59))*100)</f>
        <v>50.657894736842103</v>
      </c>
      <c r="W57" s="80">
        <f>('(чел-2)'!W55/(SUM('(чел-2)'!W$55:W$59))*100)</f>
        <v>84</v>
      </c>
      <c r="X57" s="80">
        <f>('(чел-2)'!X55/(SUM('(чел-2)'!X$55:X$59))*100)</f>
        <v>48.768472906403943</v>
      </c>
      <c r="Y57" s="80">
        <f>('(чел-2)'!Y55/(SUM('(чел-2)'!Y$55:Y$59))*100)</f>
        <v>100</v>
      </c>
      <c r="Z57" s="80">
        <f>('(чел-2)'!Z55/(SUM('(чел-2)'!Z$55:Z$59))*100)</f>
        <v>32</v>
      </c>
      <c r="AA57" s="80">
        <f>('(чел-2)'!AA55/(SUM('(чел-2)'!AA$55:AA$59))*100)</f>
        <v>87.058823529411768</v>
      </c>
      <c r="AB57" s="80">
        <f>('(чел-2)'!AB55/(SUM('(чел-2)'!AB$55:AB$59))*100)</f>
        <v>21.609702315325251</v>
      </c>
      <c r="AC57" s="80">
        <f>('(чел-2)'!AC55/(SUM('(чел-2)'!AC$55:AC$59))*100)</f>
        <v>63.285024154589372</v>
      </c>
    </row>
    <row r="58" spans="1:29" ht="15" customHeight="1">
      <c r="A58" s="302"/>
      <c r="B58" s="328"/>
      <c r="C58" s="78" t="s">
        <v>74</v>
      </c>
      <c r="D58" s="79">
        <f>('(чел-2)'!D56/(SUM('(чел-2)'!D$55:D$59))*100)</f>
        <v>36.419753086419753</v>
      </c>
      <c r="E58" s="80">
        <f>('(чел-2)'!E56/(SUM('(чел-2)'!E$55:E$59))*100)</f>
        <v>24.183006535947712</v>
      </c>
      <c r="F58" s="80">
        <f>('(чел-2)'!F56/(SUM('(чел-2)'!F$55:F$59))*100)</f>
        <v>34.841628959276015</v>
      </c>
      <c r="G58" s="80">
        <f>('(чел-2)'!G56/(SUM('(чел-2)'!G$55:G$59))*100)</f>
        <v>37.829912023460409</v>
      </c>
      <c r="H58" s="80">
        <f>('(чел-2)'!H56/(SUM('(чел-2)'!H$55:H$59))*100)</f>
        <v>6.0606060606060606</v>
      </c>
      <c r="I58" s="80">
        <f>('(чел-2)'!I56/(SUM('(чел-2)'!I$55:I$59))*100)</f>
        <v>44.444444444444443</v>
      </c>
      <c r="J58" s="80">
        <f>('(чел-2)'!J56/(SUM('(чел-2)'!J$55:J$59))*100)</f>
        <v>0.56818181818181823</v>
      </c>
      <c r="K58" s="80">
        <f>('(чел-2)'!K56/(SUM('(чел-2)'!K$55:K$59))*100)</f>
        <v>33.112582781456958</v>
      </c>
      <c r="L58" s="80">
        <f>('(чел-2)'!L56/(SUM('(чел-2)'!L$55:L$59))*100)</f>
        <v>30.479774223894641</v>
      </c>
      <c r="M58" s="80">
        <f>('(чел-2)'!M56/(SUM('(чел-2)'!M$55:M$59))*100)</f>
        <v>36.726384364820845</v>
      </c>
      <c r="N58" s="80">
        <f>('(чел-2)'!N56/(SUM('(чел-2)'!N$55:N$59))*100)</f>
        <v>34.868421052631575</v>
      </c>
      <c r="O58" s="80">
        <f>('(чел-2)'!O56/(SUM('(чел-2)'!O$55:O$59))*100)</f>
        <v>49.685534591194966</v>
      </c>
      <c r="P58" s="80">
        <f>('(чел-2)'!P56/(SUM('(чел-2)'!P$55:P$59))*100)</f>
        <v>1.3157894736842104</v>
      </c>
      <c r="Q58" s="80">
        <f>('(чел-2)'!Q56/(SUM('(чел-2)'!Q$55:Q$59))*100)</f>
        <v>29.523809523809526</v>
      </c>
      <c r="R58" s="80">
        <f>('(чел-2)'!R56/(SUM('(чел-2)'!R$55:R$59))*100)</f>
        <v>42.1875</v>
      </c>
      <c r="S58" s="80">
        <f>('(чел-2)'!S56/(SUM('(чел-2)'!S$55:S$59))*100)</f>
        <v>21.844660194174757</v>
      </c>
      <c r="T58" s="80">
        <f>('(чел-2)'!T56/(SUM('(чел-2)'!T$55:T$59))*100)</f>
        <v>7.18954248366013</v>
      </c>
      <c r="U58" s="80">
        <f>('(чел-2)'!U56/(SUM('(чел-2)'!U$55:U$59))*100)</f>
        <v>42.63565891472868</v>
      </c>
      <c r="V58" s="80">
        <f>('(чел-2)'!V56/(SUM('(чел-2)'!V$55:V$59))*100)</f>
        <v>31.578947368421051</v>
      </c>
      <c r="W58" s="80">
        <f>('(чел-2)'!W56/(SUM('(чел-2)'!W$55:W$59))*100)</f>
        <v>9.3333333333333339</v>
      </c>
      <c r="X58" s="80">
        <f>('(чел-2)'!X56/(SUM('(чел-2)'!X$55:X$59))*100)</f>
        <v>37.931034482758619</v>
      </c>
      <c r="Y58" s="80">
        <f>('(чел-2)'!Y56/(SUM('(чел-2)'!Y$55:Y$59))*100)</f>
        <v>0</v>
      </c>
      <c r="Z58" s="80">
        <f>('(чел-2)'!Z56/(SUM('(чел-2)'!Z$55:Z$59))*100)</f>
        <v>35.666666666666671</v>
      </c>
      <c r="AA58" s="80">
        <f>('(чел-2)'!AA56/(SUM('(чел-2)'!AA$55:AA$59))*100)</f>
        <v>12.941176470588237</v>
      </c>
      <c r="AB58" s="80">
        <f>('(чел-2)'!AB56/(SUM('(чел-2)'!AB$55:AB$59))*100)</f>
        <v>34.619625137816982</v>
      </c>
      <c r="AC58" s="80">
        <f>('(чел-2)'!AC56/(SUM('(чел-2)'!AC$55:AC$59))*100)</f>
        <v>23.671497584541061</v>
      </c>
    </row>
    <row r="59" spans="1:29" ht="15" customHeight="1">
      <c r="A59" s="302"/>
      <c r="B59" s="328"/>
      <c r="C59" s="78" t="s">
        <v>58</v>
      </c>
      <c r="D59" s="79">
        <f>('(чел-2)'!D57/(SUM('(чел-2)'!D$55:D$59))*100)</f>
        <v>10.493827160493826</v>
      </c>
      <c r="E59" s="80">
        <f>('(чел-2)'!E57/(SUM('(чел-2)'!E$55:E$59))*100)</f>
        <v>11.111111111111111</v>
      </c>
      <c r="F59" s="80">
        <f>('(чел-2)'!F57/(SUM('(чел-2)'!F$55:F$59))*100)</f>
        <v>9.9547511312217196</v>
      </c>
      <c r="G59" s="80">
        <f>('(чел-2)'!G57/(SUM('(чел-2)'!G$55:G$59))*100)</f>
        <v>19.648093841642229</v>
      </c>
      <c r="H59" s="80">
        <f>('(чел-2)'!H57/(SUM('(чел-2)'!H$55:H$59))*100)</f>
        <v>5.4545454545454541</v>
      </c>
      <c r="I59" s="80">
        <f>('(чел-2)'!I57/(SUM('(чел-2)'!I$55:I$59))*100)</f>
        <v>23.123123123123122</v>
      </c>
      <c r="J59" s="80">
        <f>('(чел-2)'!J57/(SUM('(чел-2)'!J$55:J$59))*100)</f>
        <v>2.2727272727272729</v>
      </c>
      <c r="K59" s="80">
        <f>('(чел-2)'!K57/(SUM('(чел-2)'!K$55:K$59))*100)</f>
        <v>7.2847682119205297</v>
      </c>
      <c r="L59" s="80">
        <f>('(чел-2)'!L57/(SUM('(чел-2)'!L$55:L$59))*100)</f>
        <v>29.727187206020695</v>
      </c>
      <c r="M59" s="80">
        <f>('(чел-2)'!M57/(SUM('(чел-2)'!M$55:M$59))*100)</f>
        <v>31.473941368078172</v>
      </c>
      <c r="N59" s="80">
        <f>('(чел-2)'!N57/(SUM('(чел-2)'!N$55:N$59))*100)</f>
        <v>5.2631578947368416</v>
      </c>
      <c r="O59" s="80">
        <f>('(чел-2)'!O57/(SUM('(чел-2)'!O$55:O$59))*100)</f>
        <v>8.1761006289308167</v>
      </c>
      <c r="P59" s="80">
        <f>('(чел-2)'!P57/(SUM('(чел-2)'!P$55:P$59))*100)</f>
        <v>0.6578947368421052</v>
      </c>
      <c r="Q59" s="80">
        <f>('(чел-2)'!Q57/(SUM('(чел-2)'!Q$55:Q$59))*100)</f>
        <v>7.6190476190476195</v>
      </c>
      <c r="R59" s="80">
        <f>('(чел-2)'!R57/(SUM('(чел-2)'!R$55:R$59))*100)</f>
        <v>24.107142857142858</v>
      </c>
      <c r="S59" s="80">
        <f>('(чел-2)'!S57/(SUM('(чел-2)'!S$55:S$59))*100)</f>
        <v>3.8834951456310676</v>
      </c>
      <c r="T59" s="80">
        <f>('(чел-2)'!T57/(SUM('(чел-2)'!T$55:T$59))*100)</f>
        <v>0</v>
      </c>
      <c r="U59" s="80">
        <f>('(чел-2)'!U57/(SUM('(чел-2)'!U$55:U$59))*100)</f>
        <v>28.294573643410853</v>
      </c>
      <c r="V59" s="80">
        <f>('(чел-2)'!V57/(SUM('(чел-2)'!V$55:V$59))*100)</f>
        <v>12.5</v>
      </c>
      <c r="W59" s="80">
        <f>('(чел-2)'!W57/(SUM('(чел-2)'!W$55:W$59))*100)</f>
        <v>4</v>
      </c>
      <c r="X59" s="80">
        <f>('(чел-2)'!X57/(SUM('(чел-2)'!X$55:X$59))*100)</f>
        <v>6.8965517241379306</v>
      </c>
      <c r="Y59" s="80">
        <f>('(чел-2)'!Y57/(SUM('(чел-2)'!Y$55:Y$59))*100)</f>
        <v>0</v>
      </c>
      <c r="Z59" s="80">
        <f>('(чел-2)'!Z57/(SUM('(чел-2)'!Z$55:Z$59))*100)</f>
        <v>19.333333333333332</v>
      </c>
      <c r="AA59" s="80">
        <f>('(чел-2)'!AA57/(SUM('(чел-2)'!AA$55:AA$59))*100)</f>
        <v>0</v>
      </c>
      <c r="AB59" s="80">
        <f>('(чел-2)'!AB57/(SUM('(чел-2)'!AB$55:AB$59))*100)</f>
        <v>26.901874310915101</v>
      </c>
      <c r="AC59" s="80">
        <f>('(чел-2)'!AC57/(SUM('(чел-2)'!AC$55:AC$59))*100)</f>
        <v>4.8309178743961354</v>
      </c>
    </row>
    <row r="60" spans="1:29" ht="15" customHeight="1">
      <c r="A60" s="302"/>
      <c r="B60" s="328"/>
      <c r="C60" s="78" t="s">
        <v>59</v>
      </c>
      <c r="D60" s="79">
        <f>('(чел-2)'!D58/(SUM('(чел-2)'!D$55:D$59))*100)</f>
        <v>4.3209876543209873</v>
      </c>
      <c r="E60" s="80">
        <f>('(чел-2)'!E58/(SUM('(чел-2)'!E$55:E$59))*100)</f>
        <v>4.5751633986928102</v>
      </c>
      <c r="F60" s="80">
        <f>('(чел-2)'!F58/(SUM('(чел-2)'!F$55:F$59))*100)</f>
        <v>8.1447963800904972</v>
      </c>
      <c r="G60" s="80">
        <f>('(чел-2)'!G58/(SUM('(чел-2)'!G$55:G$59))*100)</f>
        <v>7.9178885630498534</v>
      </c>
      <c r="H60" s="80">
        <f>('(чел-2)'!H58/(SUM('(чел-2)'!H$55:H$59))*100)</f>
        <v>3.0303030303030303</v>
      </c>
      <c r="I60" s="80">
        <f>('(чел-2)'!I58/(SUM('(чел-2)'!I$55:I$59))*100)</f>
        <v>10.810810810810811</v>
      </c>
      <c r="J60" s="80">
        <f>('(чел-2)'!J58/(SUM('(чел-2)'!J$55:J$59))*100)</f>
        <v>0.28409090909090912</v>
      </c>
      <c r="K60" s="80">
        <f>('(чел-2)'!K58/(SUM('(чел-2)'!K$55:K$59))*100)</f>
        <v>4.3046357615894042</v>
      </c>
      <c r="L60" s="80">
        <f>('(чел-2)'!L58/(SUM('(чел-2)'!L$55:L$59))*100)</f>
        <v>9.7836312323612429</v>
      </c>
      <c r="M60" s="80">
        <f>('(чел-2)'!M58/(SUM('(чел-2)'!M$55:M$59))*100)</f>
        <v>14.169381107491857</v>
      </c>
      <c r="N60" s="80">
        <f>('(чел-2)'!N58/(SUM('(чел-2)'!N$55:N$59))*100)</f>
        <v>5.9210526315789469</v>
      </c>
      <c r="O60" s="80">
        <f>('(чел-2)'!O58/(SUM('(чел-2)'!O$55:O$59))*100)</f>
        <v>5.6603773584905666</v>
      </c>
      <c r="P60" s="80">
        <f>('(чел-2)'!P58/(SUM('(чел-2)'!P$55:P$59))*100)</f>
        <v>0</v>
      </c>
      <c r="Q60" s="80">
        <f>('(чел-2)'!Q58/(SUM('(чел-2)'!Q$55:Q$59))*100)</f>
        <v>4.2857142857142856</v>
      </c>
      <c r="R60" s="80">
        <f>('(чел-2)'!R58/(SUM('(чел-2)'!R$55:R$59))*100)</f>
        <v>12.276785714285714</v>
      </c>
      <c r="S60" s="80">
        <f>('(чел-2)'!S58/(SUM('(чел-2)'!S$55:S$59))*100)</f>
        <v>1.9417475728155338</v>
      </c>
      <c r="T60" s="80">
        <f>('(чел-2)'!T58/(SUM('(чел-2)'!T$55:T$59))*100)</f>
        <v>0</v>
      </c>
      <c r="U60" s="80">
        <f>('(чел-2)'!U58/(SUM('(чел-2)'!U$55:U$59))*100)</f>
        <v>6.9767441860465116</v>
      </c>
      <c r="V60" s="80">
        <f>('(чел-2)'!V58/(SUM('(чел-2)'!V$55:V$59))*100)</f>
        <v>2.6315789473684208</v>
      </c>
      <c r="W60" s="80">
        <f>('(чел-2)'!W58/(SUM('(чел-2)'!W$55:W$59))*100)</f>
        <v>1.3333333333333335</v>
      </c>
      <c r="X60" s="80">
        <f>('(чел-2)'!X58/(SUM('(чел-2)'!X$55:X$59))*100)</f>
        <v>3.4482758620689653</v>
      </c>
      <c r="Y60" s="80">
        <f>('(чел-2)'!Y58/(SUM('(чел-2)'!Y$55:Y$59))*100)</f>
        <v>0</v>
      </c>
      <c r="Z60" s="80">
        <f>('(чел-2)'!Z58/(SUM('(чел-2)'!Z$55:Z$59))*100)</f>
        <v>9.3333333333333339</v>
      </c>
      <c r="AA60" s="80">
        <f>('(чел-2)'!AA58/(SUM('(чел-2)'!AA$55:AA$59))*100)</f>
        <v>0</v>
      </c>
      <c r="AB60" s="80">
        <f>('(чел-2)'!AB58/(SUM('(чел-2)'!AB$55:AB$59))*100)</f>
        <v>15.104740904079383</v>
      </c>
      <c r="AC60" s="80">
        <f>('(чел-2)'!AC58/(SUM('(чел-2)'!AC$55:AC$59))*100)</f>
        <v>5.7971014492753623</v>
      </c>
    </row>
    <row r="61" spans="1:29" ht="25.5">
      <c r="A61" s="302"/>
      <c r="B61" s="328"/>
      <c r="C61" s="85" t="s">
        <v>67</v>
      </c>
      <c r="D61" s="79">
        <f>('(чел-2)'!D59/(SUM('(чел-2)'!D$55:D$59))*100)</f>
        <v>4.3209876543209873</v>
      </c>
      <c r="E61" s="80">
        <f>('(чел-2)'!E59/(SUM('(чел-2)'!E$55:E$59))*100)</f>
        <v>2.6143790849673203</v>
      </c>
      <c r="F61" s="80">
        <f>('(чел-2)'!F59/(SUM('(чел-2)'!F$55:F$59))*100)</f>
        <v>2.2624434389140271</v>
      </c>
      <c r="G61" s="80">
        <f>('(чел-2)'!G59/(SUM('(чел-2)'!G$55:G$59))*100)</f>
        <v>3.519061583577713</v>
      </c>
      <c r="H61" s="80">
        <f>('(чел-2)'!H59/(SUM('(чел-2)'!H$55:H$59))*100)</f>
        <v>1.8181818181818181</v>
      </c>
      <c r="I61" s="80">
        <f>('(чел-2)'!I59/(SUM('(чел-2)'!I$55:I$59))*100)</f>
        <v>3.9039039039039038</v>
      </c>
      <c r="J61" s="80">
        <f>('(чел-2)'!J59/(SUM('(чел-2)'!J$55:J$59))*100)</f>
        <v>0</v>
      </c>
      <c r="K61" s="80">
        <f>('(чел-2)'!K59/(SUM('(чел-2)'!K$55:K$59))*100)</f>
        <v>2.6490066225165565</v>
      </c>
      <c r="L61" s="80">
        <f>('(чел-2)'!L59/(SUM('(чел-2)'!L$55:L$59))*100)</f>
        <v>1.7873941674506115</v>
      </c>
      <c r="M61" s="80">
        <f>('(чел-2)'!M59/(SUM('(чел-2)'!M$55:M$59))*100)</f>
        <v>2.8094462540716609</v>
      </c>
      <c r="N61" s="80">
        <f>('(чел-2)'!N59/(SUM('(чел-2)'!N$55:N$59))*100)</f>
        <v>1.3157894736842104</v>
      </c>
      <c r="O61" s="80">
        <f>('(чел-2)'!O59/(SUM('(чел-2)'!O$55:O$59))*100)</f>
        <v>1.8867924528301887</v>
      </c>
      <c r="P61" s="80">
        <f>('(чел-2)'!P59/(SUM('(чел-2)'!P$55:P$59))*100)</f>
        <v>0</v>
      </c>
      <c r="Q61" s="80">
        <f>('(чел-2)'!Q59/(SUM('(чел-2)'!Q$55:Q$59))*100)</f>
        <v>0.47619047619047622</v>
      </c>
      <c r="R61" s="80">
        <f>('(чел-2)'!R59/(SUM('(чел-2)'!R$55:R$59))*100)</f>
        <v>4.0178571428571432</v>
      </c>
      <c r="S61" s="80">
        <f>('(чел-2)'!S59/(SUM('(чел-2)'!S$55:S$59))*100)</f>
        <v>1.4563106796116505</v>
      </c>
      <c r="T61" s="80">
        <f>('(чел-2)'!T59/(SUM('(чел-2)'!T$55:T$59))*100)</f>
        <v>1.9607843137254901</v>
      </c>
      <c r="U61" s="80">
        <f>('(чел-2)'!U59/(SUM('(чел-2)'!U$55:U$59))*100)</f>
        <v>2.3255813953488373</v>
      </c>
      <c r="V61" s="80">
        <f>('(чел-2)'!V59/(SUM('(чел-2)'!V$55:V$59))*100)</f>
        <v>2.6315789473684208</v>
      </c>
      <c r="W61" s="80">
        <f>('(чел-2)'!W59/(SUM('(чел-2)'!W$55:W$59))*100)</f>
        <v>1.3333333333333335</v>
      </c>
      <c r="X61" s="80">
        <f>('(чел-2)'!X59/(SUM('(чел-2)'!X$55:X$59))*100)</f>
        <v>2.9556650246305418</v>
      </c>
      <c r="Y61" s="80">
        <f>('(чел-2)'!Y59/(SUM('(чел-2)'!Y$55:Y$59))*100)</f>
        <v>0</v>
      </c>
      <c r="Z61" s="80">
        <f>('(чел-2)'!Z59/(SUM('(чел-2)'!Z$55:Z$59))*100)</f>
        <v>3.6666666666666665</v>
      </c>
      <c r="AA61" s="80">
        <f>('(чел-2)'!AA59/(SUM('(чел-2)'!AA$55:AA$59))*100)</f>
        <v>0</v>
      </c>
      <c r="AB61" s="80">
        <f>('(чел-2)'!AB59/(SUM('(чел-2)'!AB$55:AB$59))*100)</f>
        <v>1.7640573318632855</v>
      </c>
      <c r="AC61" s="80">
        <f>('(чел-2)'!AC59/(SUM('(чел-2)'!AC$55:AC$59))*100)</f>
        <v>2.4154589371980677</v>
      </c>
    </row>
    <row r="62" spans="1:29" ht="25.5" customHeight="1">
      <c r="A62" s="302">
        <v>9</v>
      </c>
      <c r="B62" s="326" t="s">
        <v>79</v>
      </c>
      <c r="C62" s="84" t="s">
        <v>80</v>
      </c>
      <c r="D62" s="79" t="e">
        <f>('(чел-2)'!D60/(SUM('(чел-2)'!D$60:D$64))*100)</f>
        <v>#DIV/0!</v>
      </c>
      <c r="E62" s="80" t="e">
        <f>('(чел-2)'!E60/(SUM('(чел-2)'!E$60:E$64))*100)</f>
        <v>#DIV/0!</v>
      </c>
      <c r="F62" s="80" t="e">
        <f>('(чел-2)'!F60/(SUM('(чел-2)'!F$60:F$64))*100)</f>
        <v>#DIV/0!</v>
      </c>
      <c r="G62" s="80" t="e">
        <f>('(чел-2)'!G60/(SUM('(чел-2)'!G$60:G$64))*100)</f>
        <v>#DIV/0!</v>
      </c>
      <c r="H62" s="80" t="e">
        <f>('(чел-2)'!H60/(SUM('(чел-2)'!H$60:H$64))*100)</f>
        <v>#DIV/0!</v>
      </c>
      <c r="I62" s="80" t="e">
        <f>('(чел-2)'!I60/(SUM('(чел-2)'!I$60:I$64))*100)</f>
        <v>#DIV/0!</v>
      </c>
      <c r="J62" s="80" t="e">
        <f>('(чел-2)'!J60/(SUM('(чел-2)'!J$60:J$64))*100)</f>
        <v>#DIV/0!</v>
      </c>
      <c r="K62" s="80"/>
      <c r="L62" s="80" t="e">
        <f>('(чел-2)'!L60/(SUM('(чел-2)'!L$60:L$64))*100)</f>
        <v>#DIV/0!</v>
      </c>
      <c r="M62" s="80" t="e">
        <f>('(чел-2)'!M60/(SUM('(чел-2)'!M$60:M$64))*100)</f>
        <v>#DIV/0!</v>
      </c>
      <c r="N62" s="80" t="e">
        <f>('(чел-2)'!N60/(SUM('(чел-2)'!N$60:N$64))*100)</f>
        <v>#DIV/0!</v>
      </c>
      <c r="O62" s="80" t="e">
        <f>('(чел-2)'!O60/(SUM('(чел-2)'!O$60:O$64))*100)</f>
        <v>#DIV/0!</v>
      </c>
      <c r="P62" s="80" t="e">
        <f>('(чел-2)'!P60/(SUM('(чел-2)'!P$60:P$64))*100)</f>
        <v>#DIV/0!</v>
      </c>
      <c r="Q62" s="80" t="e">
        <f>('(чел-2)'!Q60/(SUM('(чел-2)'!Q$60:Q$64))*100)</f>
        <v>#DIV/0!</v>
      </c>
      <c r="R62" s="80"/>
      <c r="S62" s="80" t="e">
        <f>('(чел-2)'!S60/(SUM('(чел-2)'!S$60:S$64))*100)</f>
        <v>#DIV/0!</v>
      </c>
      <c r="T62" s="80" t="e">
        <f>('(чел-2)'!T60/(SUM('(чел-2)'!T$60:T$64))*100)</f>
        <v>#DIV/0!</v>
      </c>
      <c r="U62" s="80" t="e">
        <f>('(чел-2)'!U60/(SUM('(чел-2)'!U$60:U$64))*100)</f>
        <v>#DIV/0!</v>
      </c>
      <c r="V62" s="80" t="e">
        <f>('(чел-2)'!V60/(SUM('(чел-2)'!V$60:V$64))*100)</f>
        <v>#DIV/0!</v>
      </c>
      <c r="W62" s="80" t="e">
        <f>('(чел-2)'!W60/(SUM('(чел-2)'!W$60:W$64))*100)</f>
        <v>#DIV/0!</v>
      </c>
      <c r="X62" s="80" t="e">
        <f>('(чел-2)'!X60/(SUM('(чел-2)'!X$60:X$64))*100)</f>
        <v>#DIV/0!</v>
      </c>
      <c r="Y62" s="80" t="e">
        <f>('(чел-2)'!Y60/(SUM('(чел-2)'!Y$60:Y$64))*100)</f>
        <v>#DIV/0!</v>
      </c>
      <c r="Z62" s="80" t="e">
        <f>('(чел-2)'!Z60/(SUM('(чел-2)'!Z$60:Z$64))*100)</f>
        <v>#DIV/0!</v>
      </c>
      <c r="AA62" s="80" t="e">
        <f>('(чел-2)'!AA60/(SUM('(чел-2)'!AA$60:AA$64))*100)</f>
        <v>#DIV/0!</v>
      </c>
      <c r="AB62" s="80" t="e">
        <f>('(чел-2)'!AB60/(SUM('(чел-2)'!AB$60:AB$64))*100)</f>
        <v>#DIV/0!</v>
      </c>
      <c r="AC62" s="80" t="e">
        <f>('(чел-2)'!AC60/(SUM('(чел-2)'!AC$60:AC$64))*100)</f>
        <v>#DIV/0!</v>
      </c>
    </row>
    <row r="63" spans="1:29" ht="51">
      <c r="A63" s="302"/>
      <c r="B63" s="326"/>
      <c r="C63" s="78" t="s">
        <v>81</v>
      </c>
      <c r="D63" s="79" t="e">
        <f>('(чел-2)'!D61/(SUM('(чел-2)'!D$60:D$64))*100)</f>
        <v>#DIV/0!</v>
      </c>
      <c r="E63" s="80" t="e">
        <f>('(чел-2)'!E61/(SUM('(чел-2)'!E$60:E$64))*100)</f>
        <v>#DIV/0!</v>
      </c>
      <c r="F63" s="80" t="e">
        <f>('(чел-2)'!F61/(SUM('(чел-2)'!F$60:F$64))*100)</f>
        <v>#DIV/0!</v>
      </c>
      <c r="G63" s="80" t="e">
        <f>('(чел-2)'!G61/(SUM('(чел-2)'!G$60:G$64))*100)</f>
        <v>#DIV/0!</v>
      </c>
      <c r="H63" s="80" t="e">
        <f>('(чел-2)'!H61/(SUM('(чел-2)'!H$60:H$64))*100)</f>
        <v>#DIV/0!</v>
      </c>
      <c r="I63" s="80" t="e">
        <f>('(чел-2)'!I61/(SUM('(чел-2)'!I$60:I$64))*100)</f>
        <v>#DIV/0!</v>
      </c>
      <c r="J63" s="80" t="e">
        <f>('(чел-2)'!J61/(SUM('(чел-2)'!J$60:J$64))*100)</f>
        <v>#DIV/0!</v>
      </c>
      <c r="K63" s="80"/>
      <c r="L63" s="80" t="e">
        <f>('(чел-2)'!L61/(SUM('(чел-2)'!L$60:L$64))*100)</f>
        <v>#DIV/0!</v>
      </c>
      <c r="M63" s="80" t="e">
        <f>('(чел-2)'!M61/(SUM('(чел-2)'!M$60:M$64))*100)</f>
        <v>#DIV/0!</v>
      </c>
      <c r="N63" s="80" t="e">
        <f>('(чел-2)'!N61/(SUM('(чел-2)'!N$60:N$64))*100)</f>
        <v>#DIV/0!</v>
      </c>
      <c r="O63" s="80" t="e">
        <f>('(чел-2)'!O61/(SUM('(чел-2)'!O$60:O$64))*100)</f>
        <v>#DIV/0!</v>
      </c>
      <c r="P63" s="80" t="e">
        <f>('(чел-2)'!P61/(SUM('(чел-2)'!P$60:P$64))*100)</f>
        <v>#DIV/0!</v>
      </c>
      <c r="Q63" s="80" t="e">
        <f>('(чел-2)'!Q61/(SUM('(чел-2)'!Q$60:Q$64))*100)</f>
        <v>#DIV/0!</v>
      </c>
      <c r="R63" s="80"/>
      <c r="S63" s="80" t="e">
        <f>('(чел-2)'!S61/(SUM('(чел-2)'!S$60:S$64))*100)</f>
        <v>#DIV/0!</v>
      </c>
      <c r="T63" s="80" t="e">
        <f>('(чел-2)'!T61/(SUM('(чел-2)'!T$60:T$64))*100)</f>
        <v>#DIV/0!</v>
      </c>
      <c r="U63" s="80" t="e">
        <f>('(чел-2)'!U61/(SUM('(чел-2)'!U$60:U$64))*100)</f>
        <v>#DIV/0!</v>
      </c>
      <c r="V63" s="80" t="e">
        <f>('(чел-2)'!V61/(SUM('(чел-2)'!V$60:V$64))*100)</f>
        <v>#DIV/0!</v>
      </c>
      <c r="W63" s="80" t="e">
        <f>('(чел-2)'!W61/(SUM('(чел-2)'!W$60:W$64))*100)</f>
        <v>#DIV/0!</v>
      </c>
      <c r="X63" s="80" t="e">
        <f>('(чел-2)'!X61/(SUM('(чел-2)'!X$60:X$64))*100)</f>
        <v>#DIV/0!</v>
      </c>
      <c r="Y63" s="80" t="e">
        <f>('(чел-2)'!Y61/(SUM('(чел-2)'!Y$60:Y$64))*100)</f>
        <v>#DIV/0!</v>
      </c>
      <c r="Z63" s="80" t="e">
        <f>('(чел-2)'!Z61/(SUM('(чел-2)'!Z$60:Z$64))*100)</f>
        <v>#DIV/0!</v>
      </c>
      <c r="AA63" s="80" t="e">
        <f>('(чел-2)'!AA61/(SUM('(чел-2)'!AA$60:AA$64))*100)</f>
        <v>#DIV/0!</v>
      </c>
      <c r="AB63" s="80" t="e">
        <f>('(чел-2)'!AB61/(SUM('(чел-2)'!AB$60:AB$64))*100)</f>
        <v>#DIV/0!</v>
      </c>
      <c r="AC63" s="80" t="e">
        <f>('(чел-2)'!AC61/(SUM('(чел-2)'!AC$60:AC$64))*100)</f>
        <v>#DIV/0!</v>
      </c>
    </row>
    <row r="64" spans="1:29" ht="38.25">
      <c r="A64" s="302"/>
      <c r="B64" s="326"/>
      <c r="C64" s="78" t="s">
        <v>82</v>
      </c>
      <c r="D64" s="79" t="e">
        <f>('(чел-2)'!D62/(SUM('(чел-2)'!D$60:D$64))*100)</f>
        <v>#DIV/0!</v>
      </c>
      <c r="E64" s="80" t="e">
        <f>('(чел-2)'!E62/(SUM('(чел-2)'!E$60:E$64))*100)</f>
        <v>#DIV/0!</v>
      </c>
      <c r="F64" s="80" t="e">
        <f>('(чел-2)'!F62/(SUM('(чел-2)'!F$60:F$64))*100)</f>
        <v>#DIV/0!</v>
      </c>
      <c r="G64" s="80" t="e">
        <f>('(чел-2)'!G62/(SUM('(чел-2)'!G$60:G$64))*100)</f>
        <v>#DIV/0!</v>
      </c>
      <c r="H64" s="80" t="e">
        <f>('(чел-2)'!H62/(SUM('(чел-2)'!H$60:H$64))*100)</f>
        <v>#DIV/0!</v>
      </c>
      <c r="I64" s="80" t="e">
        <f>('(чел-2)'!I62/(SUM('(чел-2)'!I$60:I$64))*100)</f>
        <v>#DIV/0!</v>
      </c>
      <c r="J64" s="80" t="e">
        <f>('(чел-2)'!J62/(SUM('(чел-2)'!J$60:J$64))*100)</f>
        <v>#DIV/0!</v>
      </c>
      <c r="K64" s="80"/>
      <c r="L64" s="80" t="e">
        <f>('(чел-2)'!L62/(SUM('(чел-2)'!L$60:L$64))*100)</f>
        <v>#DIV/0!</v>
      </c>
      <c r="M64" s="80" t="e">
        <f>('(чел-2)'!M62/(SUM('(чел-2)'!M$60:M$64))*100)</f>
        <v>#DIV/0!</v>
      </c>
      <c r="N64" s="80" t="e">
        <f>('(чел-2)'!N62/(SUM('(чел-2)'!N$60:N$64))*100)</f>
        <v>#DIV/0!</v>
      </c>
      <c r="O64" s="80" t="e">
        <f>('(чел-2)'!O62/(SUM('(чел-2)'!O$60:O$64))*100)</f>
        <v>#DIV/0!</v>
      </c>
      <c r="P64" s="80" t="e">
        <f>('(чел-2)'!P62/(SUM('(чел-2)'!P$60:P$64))*100)</f>
        <v>#DIV/0!</v>
      </c>
      <c r="Q64" s="80" t="e">
        <f>('(чел-2)'!Q62/(SUM('(чел-2)'!Q$60:Q$64))*100)</f>
        <v>#DIV/0!</v>
      </c>
      <c r="R64" s="80"/>
      <c r="S64" s="80" t="e">
        <f>('(чел-2)'!S62/(SUM('(чел-2)'!S$60:S$64))*100)</f>
        <v>#DIV/0!</v>
      </c>
      <c r="T64" s="80" t="e">
        <f>('(чел-2)'!T62/(SUM('(чел-2)'!T$60:T$64))*100)</f>
        <v>#DIV/0!</v>
      </c>
      <c r="U64" s="80" t="e">
        <f>('(чел-2)'!U62/(SUM('(чел-2)'!U$60:U$64))*100)</f>
        <v>#DIV/0!</v>
      </c>
      <c r="V64" s="80" t="e">
        <f>('(чел-2)'!V62/(SUM('(чел-2)'!V$60:V$64))*100)</f>
        <v>#DIV/0!</v>
      </c>
      <c r="W64" s="80" t="e">
        <f>('(чел-2)'!W62/(SUM('(чел-2)'!W$60:W$64))*100)</f>
        <v>#DIV/0!</v>
      </c>
      <c r="X64" s="80" t="e">
        <f>('(чел-2)'!X62/(SUM('(чел-2)'!X$60:X$64))*100)</f>
        <v>#DIV/0!</v>
      </c>
      <c r="Y64" s="80" t="e">
        <f>('(чел-2)'!Y62/(SUM('(чел-2)'!Y$60:Y$64))*100)</f>
        <v>#DIV/0!</v>
      </c>
      <c r="Z64" s="80" t="e">
        <f>('(чел-2)'!Z62/(SUM('(чел-2)'!Z$60:Z$64))*100)</f>
        <v>#DIV/0!</v>
      </c>
      <c r="AA64" s="80" t="e">
        <f>('(чел-2)'!AA62/(SUM('(чел-2)'!AA$60:AA$64))*100)</f>
        <v>#DIV/0!</v>
      </c>
      <c r="AB64" s="80" t="e">
        <f>('(чел-2)'!AB62/(SUM('(чел-2)'!AB$60:AB$64))*100)</f>
        <v>#DIV/0!</v>
      </c>
      <c r="AC64" s="80" t="e">
        <f>('(чел-2)'!AC62/(SUM('(чел-2)'!AC$60:AC$64))*100)</f>
        <v>#DIV/0!</v>
      </c>
    </row>
    <row r="65" spans="1:29">
      <c r="A65" s="302"/>
      <c r="B65" s="326"/>
      <c r="C65" s="78" t="s">
        <v>288</v>
      </c>
      <c r="D65" s="79" t="e">
        <f>('(чел-2)'!D63/(SUM('(чел-2)'!D$60:D$64))*100)</f>
        <v>#DIV/0!</v>
      </c>
      <c r="E65" s="80" t="e">
        <f>('(чел-2)'!E63/(SUM('(чел-2)'!E$60:E$64))*100)</f>
        <v>#DIV/0!</v>
      </c>
      <c r="F65" s="80" t="e">
        <f>('(чел-2)'!F63/(SUM('(чел-2)'!F$60:F$64))*100)</f>
        <v>#DIV/0!</v>
      </c>
      <c r="G65" s="80" t="e">
        <f>('(чел-2)'!G63/(SUM('(чел-2)'!G$60:G$64))*100)</f>
        <v>#DIV/0!</v>
      </c>
      <c r="H65" s="80" t="e">
        <f>('(чел-2)'!H63/(SUM('(чел-2)'!H$60:H$64))*100)</f>
        <v>#DIV/0!</v>
      </c>
      <c r="I65" s="80" t="e">
        <f>('(чел-2)'!I63/(SUM('(чел-2)'!I$60:I$64))*100)</f>
        <v>#DIV/0!</v>
      </c>
      <c r="J65" s="80" t="e">
        <f>('(чел-2)'!J63/(SUM('(чел-2)'!J$60:J$64))*100)</f>
        <v>#DIV/0!</v>
      </c>
      <c r="K65" s="80"/>
      <c r="L65" s="80" t="e">
        <f>('(чел-2)'!L63/(SUM('(чел-2)'!L$60:L$64))*100)</f>
        <v>#DIV/0!</v>
      </c>
      <c r="M65" s="80" t="e">
        <f>('(чел-2)'!M63/(SUM('(чел-2)'!M$60:M$64))*100)</f>
        <v>#DIV/0!</v>
      </c>
      <c r="N65" s="80" t="e">
        <f>('(чел-2)'!N63/(SUM('(чел-2)'!N$60:N$64))*100)</f>
        <v>#DIV/0!</v>
      </c>
      <c r="O65" s="80" t="e">
        <f>('(чел-2)'!O63/(SUM('(чел-2)'!O$60:O$64))*100)</f>
        <v>#DIV/0!</v>
      </c>
      <c r="P65" s="80" t="e">
        <f>('(чел-2)'!P63/(SUM('(чел-2)'!P$60:P$64))*100)</f>
        <v>#DIV/0!</v>
      </c>
      <c r="Q65" s="80" t="e">
        <f>('(чел-2)'!Q63/(SUM('(чел-2)'!Q$60:Q$64))*100)</f>
        <v>#DIV/0!</v>
      </c>
      <c r="R65" s="80"/>
      <c r="S65" s="80" t="e">
        <f>('(чел-2)'!S63/(SUM('(чел-2)'!S$60:S$64))*100)</f>
        <v>#DIV/0!</v>
      </c>
      <c r="T65" s="80" t="e">
        <f>('(чел-2)'!T63/(SUM('(чел-2)'!T$60:T$64))*100)</f>
        <v>#DIV/0!</v>
      </c>
      <c r="U65" s="80" t="e">
        <f>('(чел-2)'!U63/(SUM('(чел-2)'!U$60:U$64))*100)</f>
        <v>#DIV/0!</v>
      </c>
      <c r="V65" s="80" t="e">
        <f>('(чел-2)'!V63/(SUM('(чел-2)'!V$60:V$64))*100)</f>
        <v>#DIV/0!</v>
      </c>
      <c r="W65" s="80" t="e">
        <f>('(чел-2)'!W63/(SUM('(чел-2)'!W$60:W$64))*100)</f>
        <v>#DIV/0!</v>
      </c>
      <c r="X65" s="80" t="e">
        <f>('(чел-2)'!X63/(SUM('(чел-2)'!X$60:X$64))*100)</f>
        <v>#DIV/0!</v>
      </c>
      <c r="Y65" s="80" t="e">
        <f>('(чел-2)'!Y63/(SUM('(чел-2)'!Y$60:Y$64))*100)</f>
        <v>#DIV/0!</v>
      </c>
      <c r="Z65" s="80" t="e">
        <f>('(чел-2)'!Z63/(SUM('(чел-2)'!Z$60:Z$64))*100)</f>
        <v>#DIV/0!</v>
      </c>
      <c r="AA65" s="80" t="e">
        <f>('(чел-2)'!AA63/(SUM('(чел-2)'!AA$60:AA$64))*100)</f>
        <v>#DIV/0!</v>
      </c>
      <c r="AB65" s="80" t="e">
        <f>('(чел-2)'!AB63/(SUM('(чел-2)'!AB$60:AB$64))*100)</f>
        <v>#DIV/0!</v>
      </c>
      <c r="AC65" s="80" t="e">
        <f>('(чел-2)'!AC63/(SUM('(чел-2)'!AC$60:AC$64))*100)</f>
        <v>#DIV/0!</v>
      </c>
    </row>
    <row r="66" spans="1:29" ht="25.5">
      <c r="A66" s="302"/>
      <c r="B66" s="326"/>
      <c r="C66" s="85" t="s">
        <v>67</v>
      </c>
      <c r="D66" s="79" t="e">
        <f>('(чел-2)'!D64/(SUM('(чел-2)'!D$60:D$64))*100)</f>
        <v>#DIV/0!</v>
      </c>
      <c r="E66" s="80" t="e">
        <f>('(чел-2)'!E64/(SUM('(чел-2)'!E$60:E$64))*100)</f>
        <v>#DIV/0!</v>
      </c>
      <c r="F66" s="80" t="e">
        <f>('(чел-2)'!F64/(SUM('(чел-2)'!F$60:F$64))*100)</f>
        <v>#DIV/0!</v>
      </c>
      <c r="G66" s="80" t="e">
        <f>('(чел-2)'!G64/(SUM('(чел-2)'!G$60:G$64))*100)</f>
        <v>#DIV/0!</v>
      </c>
      <c r="H66" s="80" t="e">
        <f>('(чел-2)'!H64/(SUM('(чел-2)'!H$60:H$64))*100)</f>
        <v>#DIV/0!</v>
      </c>
      <c r="I66" s="80" t="e">
        <f>('(чел-2)'!I64/(SUM('(чел-2)'!I$60:I$64))*100)</f>
        <v>#DIV/0!</v>
      </c>
      <c r="J66" s="80" t="e">
        <f>('(чел-2)'!J64/(SUM('(чел-2)'!J$60:J$64))*100)</f>
        <v>#DIV/0!</v>
      </c>
      <c r="K66" s="80"/>
      <c r="L66" s="80" t="e">
        <f>('(чел-2)'!L64/(SUM('(чел-2)'!L$60:L$64))*100)</f>
        <v>#DIV/0!</v>
      </c>
      <c r="M66" s="80" t="e">
        <f>('(чел-2)'!M64/(SUM('(чел-2)'!M$60:M$64))*100)</f>
        <v>#DIV/0!</v>
      </c>
      <c r="N66" s="80" t="e">
        <f>('(чел-2)'!N64/(SUM('(чел-2)'!N$60:N$64))*100)</f>
        <v>#DIV/0!</v>
      </c>
      <c r="O66" s="80" t="e">
        <f>('(чел-2)'!O64/(SUM('(чел-2)'!O$60:O$64))*100)</f>
        <v>#DIV/0!</v>
      </c>
      <c r="P66" s="80" t="e">
        <f>('(чел-2)'!P64/(SUM('(чел-2)'!P$60:P$64))*100)</f>
        <v>#DIV/0!</v>
      </c>
      <c r="Q66" s="80" t="e">
        <f>('(чел-2)'!Q64/(SUM('(чел-2)'!Q$60:Q$64))*100)</f>
        <v>#DIV/0!</v>
      </c>
      <c r="R66" s="80"/>
      <c r="S66" s="80" t="e">
        <f>('(чел-2)'!S64/(SUM('(чел-2)'!S$60:S$64))*100)</f>
        <v>#DIV/0!</v>
      </c>
      <c r="T66" s="80" t="e">
        <f>('(чел-2)'!T64/(SUM('(чел-2)'!T$60:T$64))*100)</f>
        <v>#DIV/0!</v>
      </c>
      <c r="U66" s="80" t="e">
        <f>('(чел-2)'!U64/(SUM('(чел-2)'!U$60:U$64))*100)</f>
        <v>#DIV/0!</v>
      </c>
      <c r="V66" s="80" t="e">
        <f>('(чел-2)'!V64/(SUM('(чел-2)'!V$60:V$64))*100)</f>
        <v>#DIV/0!</v>
      </c>
      <c r="W66" s="80" t="e">
        <f>('(чел-2)'!W64/(SUM('(чел-2)'!W$60:W$64))*100)</f>
        <v>#DIV/0!</v>
      </c>
      <c r="X66" s="80" t="e">
        <f>('(чел-2)'!X64/(SUM('(чел-2)'!X$60:X$64))*100)</f>
        <v>#DIV/0!</v>
      </c>
      <c r="Y66" s="80" t="e">
        <f>('(чел-2)'!Y64/(SUM('(чел-2)'!Y$60:Y$64))*100)</f>
        <v>#DIV/0!</v>
      </c>
      <c r="Z66" s="80" t="e">
        <f>('(чел-2)'!Z64/(SUM('(чел-2)'!Z$60:Z$64))*100)</f>
        <v>#DIV/0!</v>
      </c>
      <c r="AA66" s="80" t="e">
        <f>('(чел-2)'!AA64/(SUM('(чел-2)'!AA$60:AA$64))*100)</f>
        <v>#DIV/0!</v>
      </c>
      <c r="AB66" s="80" t="e">
        <f>('(чел-2)'!AB64/(SUM('(чел-2)'!AB$60:AB$64))*100)</f>
        <v>#DIV/0!</v>
      </c>
      <c r="AC66" s="80" t="e">
        <f>('(чел-2)'!AC64/(SUM('(чел-2)'!AC$60:AC$64))*100)</f>
        <v>#DIV/0!</v>
      </c>
    </row>
    <row r="67" spans="1:29" ht="30" customHeight="1">
      <c r="A67" s="302">
        <v>10</v>
      </c>
      <c r="B67" s="326" t="s">
        <v>85</v>
      </c>
      <c r="C67" s="91" t="s">
        <v>86</v>
      </c>
      <c r="D67" s="79" t="e">
        <f>('(чел-2)'!D65/(SUM('(чел-2)'!D$65:D$72))*100)</f>
        <v>#DIV/0!</v>
      </c>
      <c r="E67" s="79" t="e">
        <f>('(чел-2)'!E65/(SUM('(чел-2)'!E$65:E$72))*100)</f>
        <v>#DIV/0!</v>
      </c>
      <c r="F67" s="79" t="e">
        <f>('(чел-2)'!F65/(SUM('(чел-2)'!F$65:F$72))*100)</f>
        <v>#DIV/0!</v>
      </c>
      <c r="G67" s="79" t="e">
        <f>('(чел-2)'!G65/(SUM('(чел-2)'!G$65:G$72))*100)</f>
        <v>#DIV/0!</v>
      </c>
      <c r="H67" s="79" t="e">
        <f>('(чел-2)'!H65/(SUM('(чел-2)'!H$65:H$72))*100)</f>
        <v>#DIV/0!</v>
      </c>
      <c r="I67" s="79" t="e">
        <f>('(чел-2)'!I65/(SUM('(чел-2)'!I$65:I$72))*100)</f>
        <v>#DIV/0!</v>
      </c>
      <c r="J67" s="79" t="e">
        <f>('(чел-2)'!J65/(SUM('(чел-2)'!J$65:J$72))*100)</f>
        <v>#DIV/0!</v>
      </c>
      <c r="K67" s="79" t="e">
        <f>('(чел-2)'!K65/(SUM('(чел-2)'!K$65:K$72))*100)</f>
        <v>#DIV/0!</v>
      </c>
      <c r="L67" s="79" t="e">
        <f>('(чел-2)'!L65/(SUM('(чел-2)'!L$65:L$72))*100)</f>
        <v>#DIV/0!</v>
      </c>
      <c r="M67" s="79" t="e">
        <f>('(чел-2)'!M65/(SUM('(чел-2)'!M$65:M$72))*100)</f>
        <v>#DIV/0!</v>
      </c>
      <c r="N67" s="79" t="e">
        <f>('(чел-2)'!N65/(SUM('(чел-2)'!N$65:N$72))*100)</f>
        <v>#DIV/0!</v>
      </c>
      <c r="O67" s="79" t="e">
        <f>('(чел-2)'!O65/(SUM('(чел-2)'!O$65:O$72))*100)</f>
        <v>#DIV/0!</v>
      </c>
      <c r="P67" s="79" t="e">
        <f>('(чел-2)'!P65/(SUM('(чел-2)'!P$65:P$72))*100)</f>
        <v>#DIV/0!</v>
      </c>
      <c r="Q67" s="79" t="e">
        <f>('(чел-2)'!Q65/(SUM('(чел-2)'!Q$65:Q$72))*100)</f>
        <v>#DIV/0!</v>
      </c>
      <c r="R67" s="79" t="e">
        <f>('(чел-2)'!R65/(SUM('(чел-2)'!R$65:R$72))*100)</f>
        <v>#DIV/0!</v>
      </c>
      <c r="S67" s="79" t="e">
        <f>('(чел-2)'!S65/(SUM('(чел-2)'!S$65:S$72))*100)</f>
        <v>#DIV/0!</v>
      </c>
      <c r="T67" s="79" t="e">
        <f>('(чел-2)'!T65/(SUM('(чел-2)'!T$65:T$72))*100)</f>
        <v>#DIV/0!</v>
      </c>
      <c r="U67" s="79" t="e">
        <f>('(чел-2)'!U65/(SUM('(чел-2)'!U$65:U$72))*100)</f>
        <v>#DIV/0!</v>
      </c>
      <c r="V67" s="79" t="e">
        <f>('(чел-2)'!V65/(SUM('(чел-2)'!V$65:V$72))*100)</f>
        <v>#DIV/0!</v>
      </c>
      <c r="W67" s="79" t="e">
        <f>('(чел-2)'!W65/(SUM('(чел-2)'!W$65:W$72))*100)</f>
        <v>#DIV/0!</v>
      </c>
      <c r="X67" s="79" t="e">
        <f>('(чел-2)'!X65/(SUM('(чел-2)'!X$65:X$72))*100)</f>
        <v>#DIV/0!</v>
      </c>
      <c r="Y67" s="79" t="e">
        <f>('(чел-2)'!Y65/(SUM('(чел-2)'!Y$65:Y$72))*100)</f>
        <v>#DIV/0!</v>
      </c>
      <c r="Z67" s="79" t="e">
        <f>('(чел-2)'!Z65/(SUM('(чел-2)'!Z$65:Z$72))*100)</f>
        <v>#DIV/0!</v>
      </c>
      <c r="AA67" s="79" t="e">
        <f>('(чел-2)'!AA65/(SUM('(чел-2)'!AA$65:AA$72))*100)</f>
        <v>#DIV/0!</v>
      </c>
      <c r="AB67" s="79" t="e">
        <f>('(чел-2)'!AB65/(SUM('(чел-2)'!AB$65:AB$72))*100)</f>
        <v>#DIV/0!</v>
      </c>
      <c r="AC67" s="79" t="e">
        <f>('(чел-2)'!AC65/(SUM('(чел-2)'!AC$65:AC$72))*100)</f>
        <v>#DIV/0!</v>
      </c>
    </row>
    <row r="68" spans="1:29" ht="15" customHeight="1">
      <c r="A68" s="302"/>
      <c r="B68" s="326"/>
      <c r="C68" s="92" t="s">
        <v>289</v>
      </c>
      <c r="D68" s="79" t="e">
        <f>('(чел-2)'!D66/(SUM('(чел-2)'!D$65:D$72))*100)</f>
        <v>#DIV/0!</v>
      </c>
      <c r="E68" s="79" t="e">
        <f>('(чел-2)'!E66/(SUM('(чел-2)'!E$65:E$72))*100)</f>
        <v>#DIV/0!</v>
      </c>
      <c r="F68" s="79" t="e">
        <f>('(чел-2)'!F66/(SUM('(чел-2)'!F$65:F$72))*100)</f>
        <v>#DIV/0!</v>
      </c>
      <c r="G68" s="79" t="e">
        <f>('(чел-2)'!G66/(SUM('(чел-2)'!G$65:G$72))*100)</f>
        <v>#DIV/0!</v>
      </c>
      <c r="H68" s="79" t="e">
        <f>('(чел-2)'!H66/(SUM('(чел-2)'!H$65:H$72))*100)</f>
        <v>#DIV/0!</v>
      </c>
      <c r="I68" s="79" t="e">
        <f>('(чел-2)'!I66/(SUM('(чел-2)'!I$65:I$72))*100)</f>
        <v>#DIV/0!</v>
      </c>
      <c r="J68" s="79" t="e">
        <f>('(чел-2)'!J66/(SUM('(чел-2)'!J$65:J$72))*100)</f>
        <v>#DIV/0!</v>
      </c>
      <c r="K68" s="79" t="e">
        <f>('(чел-2)'!K66/(SUM('(чел-2)'!K$65:K$72))*100)</f>
        <v>#DIV/0!</v>
      </c>
      <c r="L68" s="79" t="e">
        <f>('(чел-2)'!L66/(SUM('(чел-2)'!L$65:L$72))*100)</f>
        <v>#DIV/0!</v>
      </c>
      <c r="M68" s="79" t="e">
        <f>('(чел-2)'!M66/(SUM('(чел-2)'!M$65:M$72))*100)</f>
        <v>#DIV/0!</v>
      </c>
      <c r="N68" s="79" t="e">
        <f>('(чел-2)'!N66/(SUM('(чел-2)'!N$65:N$72))*100)</f>
        <v>#DIV/0!</v>
      </c>
      <c r="O68" s="79" t="e">
        <f>('(чел-2)'!O66/(SUM('(чел-2)'!O$65:O$72))*100)</f>
        <v>#DIV/0!</v>
      </c>
      <c r="P68" s="79" t="e">
        <f>('(чел-2)'!P66/(SUM('(чел-2)'!P$65:P$72))*100)</f>
        <v>#DIV/0!</v>
      </c>
      <c r="Q68" s="79" t="e">
        <f>('(чел-2)'!Q66/(SUM('(чел-2)'!Q$65:Q$72))*100)</f>
        <v>#DIV/0!</v>
      </c>
      <c r="R68" s="79" t="e">
        <f>('(чел-2)'!R66/(SUM('(чел-2)'!R$65:R$72))*100)</f>
        <v>#DIV/0!</v>
      </c>
      <c r="S68" s="79" t="e">
        <f>('(чел-2)'!S66/(SUM('(чел-2)'!S$65:S$72))*100)</f>
        <v>#DIV/0!</v>
      </c>
      <c r="T68" s="79" t="e">
        <f>('(чел-2)'!T66/(SUM('(чел-2)'!T$65:T$72))*100)</f>
        <v>#DIV/0!</v>
      </c>
      <c r="U68" s="79" t="e">
        <f>('(чел-2)'!U66/(SUM('(чел-2)'!U$65:U$72))*100)</f>
        <v>#DIV/0!</v>
      </c>
      <c r="V68" s="79" t="e">
        <f>('(чел-2)'!V66/(SUM('(чел-2)'!V$65:V$72))*100)</f>
        <v>#DIV/0!</v>
      </c>
      <c r="W68" s="79" t="e">
        <f>('(чел-2)'!W66/(SUM('(чел-2)'!W$65:W$72))*100)</f>
        <v>#DIV/0!</v>
      </c>
      <c r="X68" s="79" t="e">
        <f>('(чел-2)'!X66/(SUM('(чел-2)'!X$65:X$72))*100)</f>
        <v>#DIV/0!</v>
      </c>
      <c r="Y68" s="79" t="e">
        <f>('(чел-2)'!Y66/(SUM('(чел-2)'!Y$65:Y$72))*100)</f>
        <v>#DIV/0!</v>
      </c>
      <c r="Z68" s="79" t="e">
        <f>('(чел-2)'!Z66/(SUM('(чел-2)'!Z$65:Z$72))*100)</f>
        <v>#DIV/0!</v>
      </c>
      <c r="AA68" s="79" t="e">
        <f>('(чел-2)'!AA66/(SUM('(чел-2)'!AA$65:AA$72))*100)</f>
        <v>#DIV/0!</v>
      </c>
      <c r="AB68" s="79" t="e">
        <f>('(чел-2)'!AB66/(SUM('(чел-2)'!AB$65:AB$72))*100)</f>
        <v>#DIV/0!</v>
      </c>
      <c r="AC68" s="79" t="e">
        <f>('(чел-2)'!AC66/(SUM('(чел-2)'!AC$65:AC$72))*100)</f>
        <v>#DIV/0!</v>
      </c>
    </row>
    <row r="69" spans="1:29" ht="30" customHeight="1">
      <c r="A69" s="302"/>
      <c r="B69" s="326"/>
      <c r="C69" s="92" t="s">
        <v>290</v>
      </c>
      <c r="D69" s="79" t="e">
        <f>('(чел-2)'!D67/(SUM('(чел-2)'!D$65:D$72))*100)</f>
        <v>#DIV/0!</v>
      </c>
      <c r="E69" s="79" t="e">
        <f>('(чел-2)'!E67/(SUM('(чел-2)'!E$65:E$72))*100)</f>
        <v>#DIV/0!</v>
      </c>
      <c r="F69" s="79" t="e">
        <f>('(чел-2)'!F67/(SUM('(чел-2)'!F$65:F$72))*100)</f>
        <v>#DIV/0!</v>
      </c>
      <c r="G69" s="79" t="e">
        <f>('(чел-2)'!G67/(SUM('(чел-2)'!G$65:G$72))*100)</f>
        <v>#DIV/0!</v>
      </c>
      <c r="H69" s="79" t="e">
        <f>('(чел-2)'!H67/(SUM('(чел-2)'!H$65:H$72))*100)</f>
        <v>#DIV/0!</v>
      </c>
      <c r="I69" s="79" t="e">
        <f>('(чел-2)'!I67/(SUM('(чел-2)'!I$65:I$72))*100)</f>
        <v>#DIV/0!</v>
      </c>
      <c r="J69" s="79" t="e">
        <f>('(чел-2)'!J67/(SUM('(чел-2)'!J$65:J$72))*100)</f>
        <v>#DIV/0!</v>
      </c>
      <c r="K69" s="79" t="e">
        <f>('(чел-2)'!K67/(SUM('(чел-2)'!K$65:K$72))*100)</f>
        <v>#DIV/0!</v>
      </c>
      <c r="L69" s="79" t="e">
        <f>('(чел-2)'!L67/(SUM('(чел-2)'!L$65:L$72))*100)</f>
        <v>#DIV/0!</v>
      </c>
      <c r="M69" s="79" t="e">
        <f>('(чел-2)'!M67/(SUM('(чел-2)'!M$65:M$72))*100)</f>
        <v>#DIV/0!</v>
      </c>
      <c r="N69" s="79" t="e">
        <f>('(чел-2)'!N67/(SUM('(чел-2)'!N$65:N$72))*100)</f>
        <v>#DIV/0!</v>
      </c>
      <c r="O69" s="79" t="e">
        <f>('(чел-2)'!O67/(SUM('(чел-2)'!O$65:O$72))*100)</f>
        <v>#DIV/0!</v>
      </c>
      <c r="P69" s="79" t="e">
        <f>('(чел-2)'!P67/(SUM('(чел-2)'!P$65:P$72))*100)</f>
        <v>#DIV/0!</v>
      </c>
      <c r="Q69" s="79" t="e">
        <f>('(чел-2)'!Q67/(SUM('(чел-2)'!Q$65:Q$72))*100)</f>
        <v>#DIV/0!</v>
      </c>
      <c r="R69" s="79" t="e">
        <f>('(чел-2)'!R67/(SUM('(чел-2)'!R$65:R$72))*100)</f>
        <v>#DIV/0!</v>
      </c>
      <c r="S69" s="79" t="e">
        <f>('(чел-2)'!S67/(SUM('(чел-2)'!S$65:S$72))*100)</f>
        <v>#DIV/0!</v>
      </c>
      <c r="T69" s="79" t="e">
        <f>('(чел-2)'!T67/(SUM('(чел-2)'!T$65:T$72))*100)</f>
        <v>#DIV/0!</v>
      </c>
      <c r="U69" s="79" t="e">
        <f>('(чел-2)'!U67/(SUM('(чел-2)'!U$65:U$72))*100)</f>
        <v>#DIV/0!</v>
      </c>
      <c r="V69" s="79" t="e">
        <f>('(чел-2)'!V67/(SUM('(чел-2)'!V$65:V$72))*100)</f>
        <v>#DIV/0!</v>
      </c>
      <c r="W69" s="79" t="e">
        <f>('(чел-2)'!W67/(SUM('(чел-2)'!W$65:W$72))*100)</f>
        <v>#DIV/0!</v>
      </c>
      <c r="X69" s="79" t="e">
        <f>('(чел-2)'!X67/(SUM('(чел-2)'!X$65:X$72))*100)</f>
        <v>#DIV/0!</v>
      </c>
      <c r="Y69" s="79" t="e">
        <f>('(чел-2)'!Y67/(SUM('(чел-2)'!Y$65:Y$72))*100)</f>
        <v>#DIV/0!</v>
      </c>
      <c r="Z69" s="79" t="e">
        <f>('(чел-2)'!Z67/(SUM('(чел-2)'!Z$65:Z$72))*100)</f>
        <v>#DIV/0!</v>
      </c>
      <c r="AA69" s="79" t="e">
        <f>('(чел-2)'!AA67/(SUM('(чел-2)'!AA$65:AA$72))*100)</f>
        <v>#DIV/0!</v>
      </c>
      <c r="AB69" s="79" t="e">
        <f>('(чел-2)'!AB67/(SUM('(чел-2)'!AB$65:AB$72))*100)</f>
        <v>#DIV/0!</v>
      </c>
      <c r="AC69" s="79" t="e">
        <f>('(чел-2)'!AC67/(SUM('(чел-2)'!AC$65:AC$72))*100)</f>
        <v>#DIV/0!</v>
      </c>
    </row>
    <row r="70" spans="1:29" ht="15" customHeight="1">
      <c r="A70" s="302"/>
      <c r="B70" s="326"/>
      <c r="C70" s="92" t="s">
        <v>291</v>
      </c>
      <c r="D70" s="79" t="e">
        <f>('(чел-2)'!D68/(SUM('(чел-2)'!D$65:D$72))*100)</f>
        <v>#DIV/0!</v>
      </c>
      <c r="E70" s="79" t="e">
        <f>('(чел-2)'!E68/(SUM('(чел-2)'!E$65:E$72))*100)</f>
        <v>#DIV/0!</v>
      </c>
      <c r="F70" s="79" t="e">
        <f>('(чел-2)'!F68/(SUM('(чел-2)'!F$65:F$72))*100)</f>
        <v>#DIV/0!</v>
      </c>
      <c r="G70" s="79" t="e">
        <f>('(чел-2)'!G68/(SUM('(чел-2)'!G$65:G$72))*100)</f>
        <v>#DIV/0!</v>
      </c>
      <c r="H70" s="79" t="e">
        <f>('(чел-2)'!H68/(SUM('(чел-2)'!H$65:H$72))*100)</f>
        <v>#DIV/0!</v>
      </c>
      <c r="I70" s="79" t="e">
        <f>('(чел-2)'!I68/(SUM('(чел-2)'!I$65:I$72))*100)</f>
        <v>#DIV/0!</v>
      </c>
      <c r="J70" s="79" t="e">
        <f>('(чел-2)'!J68/(SUM('(чел-2)'!J$65:J$72))*100)</f>
        <v>#DIV/0!</v>
      </c>
      <c r="K70" s="79" t="e">
        <f>('(чел-2)'!K68/(SUM('(чел-2)'!K$65:K$72))*100)</f>
        <v>#DIV/0!</v>
      </c>
      <c r="L70" s="79" t="e">
        <f>('(чел-2)'!L68/(SUM('(чел-2)'!L$65:L$72))*100)</f>
        <v>#DIV/0!</v>
      </c>
      <c r="M70" s="79" t="e">
        <f>('(чел-2)'!M68/(SUM('(чел-2)'!M$65:M$72))*100)</f>
        <v>#DIV/0!</v>
      </c>
      <c r="N70" s="79" t="e">
        <f>('(чел-2)'!N68/(SUM('(чел-2)'!N$65:N$72))*100)</f>
        <v>#DIV/0!</v>
      </c>
      <c r="O70" s="79" t="e">
        <f>('(чел-2)'!O68/(SUM('(чел-2)'!O$65:O$72))*100)</f>
        <v>#DIV/0!</v>
      </c>
      <c r="P70" s="79" t="e">
        <f>('(чел-2)'!P68/(SUM('(чел-2)'!P$65:P$72))*100)</f>
        <v>#DIV/0!</v>
      </c>
      <c r="Q70" s="79" t="e">
        <f>('(чел-2)'!Q68/(SUM('(чел-2)'!Q$65:Q$72))*100)</f>
        <v>#DIV/0!</v>
      </c>
      <c r="R70" s="79" t="e">
        <f>('(чел-2)'!R68/(SUM('(чел-2)'!R$65:R$72))*100)</f>
        <v>#DIV/0!</v>
      </c>
      <c r="S70" s="79" t="e">
        <f>('(чел-2)'!S68/(SUM('(чел-2)'!S$65:S$72))*100)</f>
        <v>#DIV/0!</v>
      </c>
      <c r="T70" s="79" t="e">
        <f>('(чел-2)'!T68/(SUM('(чел-2)'!T$65:T$72))*100)</f>
        <v>#DIV/0!</v>
      </c>
      <c r="U70" s="79" t="e">
        <f>('(чел-2)'!U68/(SUM('(чел-2)'!U$65:U$72))*100)</f>
        <v>#DIV/0!</v>
      </c>
      <c r="V70" s="79" t="e">
        <f>('(чел-2)'!V68/(SUM('(чел-2)'!V$65:V$72))*100)</f>
        <v>#DIV/0!</v>
      </c>
      <c r="W70" s="79" t="e">
        <f>('(чел-2)'!W68/(SUM('(чел-2)'!W$65:W$72))*100)</f>
        <v>#DIV/0!</v>
      </c>
      <c r="X70" s="79" t="e">
        <f>('(чел-2)'!X68/(SUM('(чел-2)'!X$65:X$72))*100)</f>
        <v>#DIV/0!</v>
      </c>
      <c r="Y70" s="79" t="e">
        <f>('(чел-2)'!Y68/(SUM('(чел-2)'!Y$65:Y$72))*100)</f>
        <v>#DIV/0!</v>
      </c>
      <c r="Z70" s="79" t="e">
        <f>('(чел-2)'!Z68/(SUM('(чел-2)'!Z$65:Z$72))*100)</f>
        <v>#DIV/0!</v>
      </c>
      <c r="AA70" s="79" t="e">
        <f>('(чел-2)'!AA68/(SUM('(чел-2)'!AA$65:AA$72))*100)</f>
        <v>#DIV/0!</v>
      </c>
      <c r="AB70" s="79" t="e">
        <f>('(чел-2)'!AB68/(SUM('(чел-2)'!AB$65:AB$72))*100)</f>
        <v>#DIV/0!</v>
      </c>
      <c r="AC70" s="79" t="e">
        <f>('(чел-2)'!AC68/(SUM('(чел-2)'!AC$65:AC$72))*100)</f>
        <v>#DIV/0!</v>
      </c>
    </row>
    <row r="71" spans="1:29" ht="30" customHeight="1">
      <c r="A71" s="302"/>
      <c r="B71" s="326"/>
      <c r="C71" s="92" t="s">
        <v>292</v>
      </c>
      <c r="D71" s="79" t="e">
        <f>('(чел-2)'!D69/(SUM('(чел-2)'!D$65:D$72))*100)</f>
        <v>#DIV/0!</v>
      </c>
      <c r="E71" s="79" t="e">
        <f>('(чел-2)'!E69/(SUM('(чел-2)'!E$65:E$72))*100)</f>
        <v>#DIV/0!</v>
      </c>
      <c r="F71" s="79" t="e">
        <f>('(чел-2)'!F69/(SUM('(чел-2)'!F$65:F$72))*100)</f>
        <v>#DIV/0!</v>
      </c>
      <c r="G71" s="79" t="e">
        <f>('(чел-2)'!G69/(SUM('(чел-2)'!G$65:G$72))*100)</f>
        <v>#DIV/0!</v>
      </c>
      <c r="H71" s="79" t="e">
        <f>('(чел-2)'!H69/(SUM('(чел-2)'!H$65:H$72))*100)</f>
        <v>#DIV/0!</v>
      </c>
      <c r="I71" s="79" t="e">
        <f>('(чел-2)'!I69/(SUM('(чел-2)'!I$65:I$72))*100)</f>
        <v>#DIV/0!</v>
      </c>
      <c r="J71" s="79" t="e">
        <f>('(чел-2)'!J69/(SUM('(чел-2)'!J$65:J$72))*100)</f>
        <v>#DIV/0!</v>
      </c>
      <c r="K71" s="79" t="e">
        <f>('(чел-2)'!K69/(SUM('(чел-2)'!K$65:K$72))*100)</f>
        <v>#DIV/0!</v>
      </c>
      <c r="L71" s="79" t="e">
        <f>('(чел-2)'!L69/(SUM('(чел-2)'!L$65:L$72))*100)</f>
        <v>#DIV/0!</v>
      </c>
      <c r="M71" s="79" t="e">
        <f>('(чел-2)'!M69/(SUM('(чел-2)'!M$65:M$72))*100)</f>
        <v>#DIV/0!</v>
      </c>
      <c r="N71" s="79" t="e">
        <f>('(чел-2)'!N69/(SUM('(чел-2)'!N$65:N$72))*100)</f>
        <v>#DIV/0!</v>
      </c>
      <c r="O71" s="79" t="e">
        <f>('(чел-2)'!O69/(SUM('(чел-2)'!O$65:O$72))*100)</f>
        <v>#DIV/0!</v>
      </c>
      <c r="P71" s="79" t="e">
        <f>('(чел-2)'!P69/(SUM('(чел-2)'!P$65:P$72))*100)</f>
        <v>#DIV/0!</v>
      </c>
      <c r="Q71" s="79" t="e">
        <f>('(чел-2)'!Q69/(SUM('(чел-2)'!Q$65:Q$72))*100)</f>
        <v>#DIV/0!</v>
      </c>
      <c r="R71" s="79" t="e">
        <f>('(чел-2)'!R69/(SUM('(чел-2)'!R$65:R$72))*100)</f>
        <v>#DIV/0!</v>
      </c>
      <c r="S71" s="79" t="e">
        <f>('(чел-2)'!S69/(SUM('(чел-2)'!S$65:S$72))*100)</f>
        <v>#DIV/0!</v>
      </c>
      <c r="T71" s="79" t="e">
        <f>('(чел-2)'!T69/(SUM('(чел-2)'!T$65:T$72))*100)</f>
        <v>#DIV/0!</v>
      </c>
      <c r="U71" s="79" t="e">
        <f>('(чел-2)'!U69/(SUM('(чел-2)'!U$65:U$72))*100)</f>
        <v>#DIV/0!</v>
      </c>
      <c r="V71" s="79" t="e">
        <f>('(чел-2)'!V69/(SUM('(чел-2)'!V$65:V$72))*100)</f>
        <v>#DIV/0!</v>
      </c>
      <c r="W71" s="79" t="e">
        <f>('(чел-2)'!W69/(SUM('(чел-2)'!W$65:W$72))*100)</f>
        <v>#DIV/0!</v>
      </c>
      <c r="X71" s="79" t="e">
        <f>('(чел-2)'!X69/(SUM('(чел-2)'!X$65:X$72))*100)</f>
        <v>#DIV/0!</v>
      </c>
      <c r="Y71" s="79" t="e">
        <f>('(чел-2)'!Y69/(SUM('(чел-2)'!Y$65:Y$72))*100)</f>
        <v>#DIV/0!</v>
      </c>
      <c r="Z71" s="79" t="e">
        <f>('(чел-2)'!Z69/(SUM('(чел-2)'!Z$65:Z$72))*100)</f>
        <v>#DIV/0!</v>
      </c>
      <c r="AA71" s="79" t="e">
        <f>('(чел-2)'!AA69/(SUM('(чел-2)'!AA$65:AA$72))*100)</f>
        <v>#DIV/0!</v>
      </c>
      <c r="AB71" s="79" t="e">
        <f>('(чел-2)'!AB69/(SUM('(чел-2)'!AB$65:AB$72))*100)</f>
        <v>#DIV/0!</v>
      </c>
      <c r="AC71" s="79" t="e">
        <f>('(чел-2)'!AC69/(SUM('(чел-2)'!AC$65:AC$72))*100)</f>
        <v>#DIV/0!</v>
      </c>
    </row>
    <row r="72" spans="1:29" ht="15" customHeight="1">
      <c r="A72" s="302"/>
      <c r="B72" s="326"/>
      <c r="C72" s="92" t="s">
        <v>293</v>
      </c>
      <c r="D72" s="79" t="e">
        <f>('(чел-2)'!D70/(SUM('(чел-2)'!D$65:D$72))*100)</f>
        <v>#DIV/0!</v>
      </c>
      <c r="E72" s="79" t="e">
        <f>('(чел-2)'!E70/(SUM('(чел-2)'!E$65:E$72))*100)</f>
        <v>#DIV/0!</v>
      </c>
      <c r="F72" s="79" t="e">
        <f>('(чел-2)'!F70/(SUM('(чел-2)'!F$65:F$72))*100)</f>
        <v>#DIV/0!</v>
      </c>
      <c r="G72" s="79" t="e">
        <f>('(чел-2)'!G70/(SUM('(чел-2)'!G$65:G$72))*100)</f>
        <v>#DIV/0!</v>
      </c>
      <c r="H72" s="79" t="e">
        <f>('(чел-2)'!H70/(SUM('(чел-2)'!H$65:H$72))*100)</f>
        <v>#DIV/0!</v>
      </c>
      <c r="I72" s="79" t="e">
        <f>('(чел-2)'!I70/(SUM('(чел-2)'!I$65:I$72))*100)</f>
        <v>#DIV/0!</v>
      </c>
      <c r="J72" s="79" t="e">
        <f>('(чел-2)'!J70/(SUM('(чел-2)'!J$65:J$72))*100)</f>
        <v>#DIV/0!</v>
      </c>
      <c r="K72" s="79" t="e">
        <f>('(чел-2)'!K70/(SUM('(чел-2)'!K$65:K$72))*100)</f>
        <v>#DIV/0!</v>
      </c>
      <c r="L72" s="79" t="e">
        <f>('(чел-2)'!L70/(SUM('(чел-2)'!L$65:L$72))*100)</f>
        <v>#DIV/0!</v>
      </c>
      <c r="M72" s="79" t="e">
        <f>('(чел-2)'!M70/(SUM('(чел-2)'!M$65:M$72))*100)</f>
        <v>#DIV/0!</v>
      </c>
      <c r="N72" s="79" t="e">
        <f>('(чел-2)'!N70/(SUM('(чел-2)'!N$65:N$72))*100)</f>
        <v>#DIV/0!</v>
      </c>
      <c r="O72" s="79" t="e">
        <f>('(чел-2)'!O70/(SUM('(чел-2)'!O$65:O$72))*100)</f>
        <v>#DIV/0!</v>
      </c>
      <c r="P72" s="79" t="e">
        <f>('(чел-2)'!P70/(SUM('(чел-2)'!P$65:P$72))*100)</f>
        <v>#DIV/0!</v>
      </c>
      <c r="Q72" s="79" t="e">
        <f>('(чел-2)'!Q70/(SUM('(чел-2)'!Q$65:Q$72))*100)</f>
        <v>#DIV/0!</v>
      </c>
      <c r="R72" s="79" t="e">
        <f>('(чел-2)'!R70/(SUM('(чел-2)'!R$65:R$72))*100)</f>
        <v>#DIV/0!</v>
      </c>
      <c r="S72" s="79" t="e">
        <f>('(чел-2)'!S70/(SUM('(чел-2)'!S$65:S$72))*100)</f>
        <v>#DIV/0!</v>
      </c>
      <c r="T72" s="79" t="e">
        <f>('(чел-2)'!T70/(SUM('(чел-2)'!T$65:T$72))*100)</f>
        <v>#DIV/0!</v>
      </c>
      <c r="U72" s="79" t="e">
        <f>('(чел-2)'!U70/(SUM('(чел-2)'!U$65:U$72))*100)</f>
        <v>#DIV/0!</v>
      </c>
      <c r="V72" s="79" t="e">
        <f>('(чел-2)'!V70/(SUM('(чел-2)'!V$65:V$72))*100)</f>
        <v>#DIV/0!</v>
      </c>
      <c r="W72" s="79" t="e">
        <f>('(чел-2)'!W70/(SUM('(чел-2)'!W$65:W$72))*100)</f>
        <v>#DIV/0!</v>
      </c>
      <c r="X72" s="79" t="e">
        <f>('(чел-2)'!X70/(SUM('(чел-2)'!X$65:X$72))*100)</f>
        <v>#DIV/0!</v>
      </c>
      <c r="Y72" s="79" t="e">
        <f>('(чел-2)'!Y70/(SUM('(чел-2)'!Y$65:Y$72))*100)</f>
        <v>#DIV/0!</v>
      </c>
      <c r="Z72" s="79" t="e">
        <f>('(чел-2)'!Z70/(SUM('(чел-2)'!Z$65:Z$72))*100)</f>
        <v>#DIV/0!</v>
      </c>
      <c r="AA72" s="79" t="e">
        <f>('(чел-2)'!AA70/(SUM('(чел-2)'!AA$65:AA$72))*100)</f>
        <v>#DIV/0!</v>
      </c>
      <c r="AB72" s="79" t="e">
        <f>('(чел-2)'!AB70/(SUM('(чел-2)'!AB$65:AB$72))*100)</f>
        <v>#DIV/0!</v>
      </c>
      <c r="AC72" s="79" t="e">
        <f>('(чел-2)'!AC70/(SUM('(чел-2)'!AC$65:AC$72))*100)</f>
        <v>#DIV/0!</v>
      </c>
    </row>
    <row r="73" spans="1:29" ht="30" customHeight="1">
      <c r="A73" s="302"/>
      <c r="B73" s="326"/>
      <c r="C73" s="92" t="s">
        <v>294</v>
      </c>
      <c r="D73" s="79" t="e">
        <f>('(чел-2)'!D71/(SUM('(чел-2)'!D$65:D$72))*100)</f>
        <v>#DIV/0!</v>
      </c>
      <c r="E73" s="79" t="e">
        <f>('(чел-2)'!E71/(SUM('(чел-2)'!E$65:E$72))*100)</f>
        <v>#DIV/0!</v>
      </c>
      <c r="F73" s="79" t="e">
        <f>('(чел-2)'!F71/(SUM('(чел-2)'!F$65:F$72))*100)</f>
        <v>#DIV/0!</v>
      </c>
      <c r="G73" s="79" t="e">
        <f>('(чел-2)'!G71/(SUM('(чел-2)'!G$65:G$72))*100)</f>
        <v>#DIV/0!</v>
      </c>
      <c r="H73" s="79" t="e">
        <f>('(чел-2)'!H71/(SUM('(чел-2)'!H$65:H$72))*100)</f>
        <v>#DIV/0!</v>
      </c>
      <c r="I73" s="79" t="e">
        <f>('(чел-2)'!I71/(SUM('(чел-2)'!I$65:I$72))*100)</f>
        <v>#DIV/0!</v>
      </c>
      <c r="J73" s="79" t="e">
        <f>('(чел-2)'!J71/(SUM('(чел-2)'!J$65:J$72))*100)</f>
        <v>#DIV/0!</v>
      </c>
      <c r="K73" s="79" t="e">
        <f>('(чел-2)'!K71/(SUM('(чел-2)'!K$65:K$72))*100)</f>
        <v>#DIV/0!</v>
      </c>
      <c r="L73" s="79" t="e">
        <f>('(чел-2)'!L71/(SUM('(чел-2)'!L$65:L$72))*100)</f>
        <v>#DIV/0!</v>
      </c>
      <c r="M73" s="79" t="e">
        <f>('(чел-2)'!M71/(SUM('(чел-2)'!M$65:M$72))*100)</f>
        <v>#DIV/0!</v>
      </c>
      <c r="N73" s="79" t="e">
        <f>('(чел-2)'!N71/(SUM('(чел-2)'!N$65:N$72))*100)</f>
        <v>#DIV/0!</v>
      </c>
      <c r="O73" s="79" t="e">
        <f>('(чел-2)'!O71/(SUM('(чел-2)'!O$65:O$72))*100)</f>
        <v>#DIV/0!</v>
      </c>
      <c r="P73" s="79" t="e">
        <f>('(чел-2)'!P71/(SUM('(чел-2)'!P$65:P$72))*100)</f>
        <v>#DIV/0!</v>
      </c>
      <c r="Q73" s="79" t="e">
        <f>('(чел-2)'!Q71/(SUM('(чел-2)'!Q$65:Q$72))*100)</f>
        <v>#DIV/0!</v>
      </c>
      <c r="R73" s="79" t="e">
        <f>('(чел-2)'!R71/(SUM('(чел-2)'!R$65:R$72))*100)</f>
        <v>#DIV/0!</v>
      </c>
      <c r="S73" s="79" t="e">
        <f>('(чел-2)'!S71/(SUM('(чел-2)'!S$65:S$72))*100)</f>
        <v>#DIV/0!</v>
      </c>
      <c r="T73" s="79" t="e">
        <f>('(чел-2)'!T71/(SUM('(чел-2)'!T$65:T$72))*100)</f>
        <v>#DIV/0!</v>
      </c>
      <c r="U73" s="79" t="e">
        <f>('(чел-2)'!U71/(SUM('(чел-2)'!U$65:U$72))*100)</f>
        <v>#DIV/0!</v>
      </c>
      <c r="V73" s="79" t="e">
        <f>('(чел-2)'!V71/(SUM('(чел-2)'!V$65:V$72))*100)</f>
        <v>#DIV/0!</v>
      </c>
      <c r="W73" s="79" t="e">
        <f>('(чел-2)'!W71/(SUM('(чел-2)'!W$65:W$72))*100)</f>
        <v>#DIV/0!</v>
      </c>
      <c r="X73" s="79" t="e">
        <f>('(чел-2)'!X71/(SUM('(чел-2)'!X$65:X$72))*100)</f>
        <v>#DIV/0!</v>
      </c>
      <c r="Y73" s="79" t="e">
        <f>('(чел-2)'!Y71/(SUM('(чел-2)'!Y$65:Y$72))*100)</f>
        <v>#DIV/0!</v>
      </c>
      <c r="Z73" s="79" t="e">
        <f>('(чел-2)'!Z71/(SUM('(чел-2)'!Z$65:Z$72))*100)</f>
        <v>#DIV/0!</v>
      </c>
      <c r="AA73" s="79" t="e">
        <f>('(чел-2)'!AA71/(SUM('(чел-2)'!AA$65:AA$72))*100)</f>
        <v>#DIV/0!</v>
      </c>
      <c r="AB73" s="79" t="e">
        <f>('(чел-2)'!AB71/(SUM('(чел-2)'!AB$65:AB$72))*100)</f>
        <v>#DIV/0!</v>
      </c>
      <c r="AC73" s="79" t="e">
        <f>('(чел-2)'!AC71/(SUM('(чел-2)'!AC$65:AC$72))*100)</f>
        <v>#DIV/0!</v>
      </c>
    </row>
    <row r="74" spans="1:29" ht="15" customHeight="1">
      <c r="A74" s="302"/>
      <c r="B74" s="326"/>
      <c r="C74" s="87" t="s">
        <v>295</v>
      </c>
      <c r="D74" s="79" t="e">
        <f>('(чел-2)'!D72/(SUM('(чел-2)'!D$65:D$72))*100)</f>
        <v>#DIV/0!</v>
      </c>
      <c r="E74" s="79" t="e">
        <f>('(чел-2)'!E72/(SUM('(чел-2)'!E$65:E$72))*100)</f>
        <v>#DIV/0!</v>
      </c>
      <c r="F74" s="79" t="e">
        <f>('(чел-2)'!F72/(SUM('(чел-2)'!F$65:F$72))*100)</f>
        <v>#DIV/0!</v>
      </c>
      <c r="G74" s="79" t="e">
        <f>('(чел-2)'!G72/(SUM('(чел-2)'!G$65:G$72))*100)</f>
        <v>#DIV/0!</v>
      </c>
      <c r="H74" s="79" t="e">
        <f>('(чел-2)'!H72/(SUM('(чел-2)'!H$65:H$72))*100)</f>
        <v>#DIV/0!</v>
      </c>
      <c r="I74" s="79" t="e">
        <f>('(чел-2)'!I72/(SUM('(чел-2)'!I$65:I$72))*100)</f>
        <v>#DIV/0!</v>
      </c>
      <c r="J74" s="79" t="e">
        <f>('(чел-2)'!J72/(SUM('(чел-2)'!J$65:J$72))*100)</f>
        <v>#DIV/0!</v>
      </c>
      <c r="K74" s="79" t="e">
        <f>('(чел-2)'!K72/(SUM('(чел-2)'!K$65:K$72))*100)</f>
        <v>#DIV/0!</v>
      </c>
      <c r="L74" s="79" t="e">
        <f>('(чел-2)'!L72/(SUM('(чел-2)'!L$65:L$72))*100)</f>
        <v>#DIV/0!</v>
      </c>
      <c r="M74" s="79" t="e">
        <f>('(чел-2)'!M72/(SUM('(чел-2)'!M$65:M$72))*100)</f>
        <v>#DIV/0!</v>
      </c>
      <c r="N74" s="79" t="e">
        <f>('(чел-2)'!N72/(SUM('(чел-2)'!N$65:N$72))*100)</f>
        <v>#DIV/0!</v>
      </c>
      <c r="O74" s="79" t="e">
        <f>('(чел-2)'!O72/(SUM('(чел-2)'!O$65:O$72))*100)</f>
        <v>#DIV/0!</v>
      </c>
      <c r="P74" s="79" t="e">
        <f>('(чел-2)'!P72/(SUM('(чел-2)'!P$65:P$72))*100)</f>
        <v>#DIV/0!</v>
      </c>
      <c r="Q74" s="79" t="e">
        <f>('(чел-2)'!Q72/(SUM('(чел-2)'!Q$65:Q$72))*100)</f>
        <v>#DIV/0!</v>
      </c>
      <c r="R74" s="79" t="e">
        <f>('(чел-2)'!R72/(SUM('(чел-2)'!R$65:R$72))*100)</f>
        <v>#DIV/0!</v>
      </c>
      <c r="S74" s="79" t="e">
        <f>('(чел-2)'!S72/(SUM('(чел-2)'!S$65:S$72))*100)</f>
        <v>#DIV/0!</v>
      </c>
      <c r="T74" s="79" t="e">
        <f>('(чел-2)'!T72/(SUM('(чел-2)'!T$65:T$72))*100)</f>
        <v>#DIV/0!</v>
      </c>
      <c r="U74" s="79" t="e">
        <f>('(чел-2)'!U72/(SUM('(чел-2)'!U$65:U$72))*100)</f>
        <v>#DIV/0!</v>
      </c>
      <c r="V74" s="79" t="e">
        <f>('(чел-2)'!V72/(SUM('(чел-2)'!V$65:V$72))*100)</f>
        <v>#DIV/0!</v>
      </c>
      <c r="W74" s="79" t="e">
        <f>('(чел-2)'!W72/(SUM('(чел-2)'!W$65:W$72))*100)</f>
        <v>#DIV/0!</v>
      </c>
      <c r="X74" s="79" t="e">
        <f>('(чел-2)'!X72/(SUM('(чел-2)'!X$65:X$72))*100)</f>
        <v>#DIV/0!</v>
      </c>
      <c r="Y74" s="79" t="e">
        <f>('(чел-2)'!Y72/(SUM('(чел-2)'!Y$65:Y$72))*100)</f>
        <v>#DIV/0!</v>
      </c>
      <c r="Z74" s="79" t="e">
        <f>('(чел-2)'!Z72/(SUM('(чел-2)'!Z$65:Z$72))*100)</f>
        <v>#DIV/0!</v>
      </c>
      <c r="AA74" s="79" t="e">
        <f>('(чел-2)'!AA72/(SUM('(чел-2)'!AA$65:AA$72))*100)</f>
        <v>#DIV/0!</v>
      </c>
      <c r="AB74" s="79" t="e">
        <f>('(чел-2)'!AB72/(SUM('(чел-2)'!AB$65:AB$72))*100)</f>
        <v>#DIV/0!</v>
      </c>
      <c r="AC74" s="79" t="e">
        <f>('(чел-2)'!AC72/(SUM('(чел-2)'!AC$65:AC$72))*100)</f>
        <v>#DIV/0!</v>
      </c>
    </row>
    <row r="75" spans="1:29" ht="20.100000000000001" customHeight="1">
      <c r="A75" s="37">
        <v>11</v>
      </c>
      <c r="B75" s="326" t="s">
        <v>296</v>
      </c>
      <c r="C75" s="91" t="s">
        <v>56</v>
      </c>
      <c r="D75" s="80"/>
      <c r="E75" s="80" t="e">
        <f>('(чел-2)'!E73/(SUM('(чел-2)'!E$73:E$77))*100)</f>
        <v>#DIV/0!</v>
      </c>
      <c r="F75" s="80"/>
      <c r="G75" s="80"/>
      <c r="H75" s="80"/>
      <c r="I75" s="80" t="e">
        <f>('(чел-2)'!I73/(SUM('(чел-2)'!I$73:I$77))*100)</f>
        <v>#DIV/0!</v>
      </c>
      <c r="J75" s="80" t="e">
        <f>('(чел-2)'!J73/(SUM('(чел-2)'!J$73:J$77))*100)</f>
        <v>#DIV/0!</v>
      </c>
      <c r="K75" s="80"/>
      <c r="L75" s="80" t="e">
        <f>('(чел-2)'!L73/(SUM('(чел-2)'!L$73:L$77))*100)</f>
        <v>#DIV/0!</v>
      </c>
      <c r="M75" s="80"/>
      <c r="N75" s="80"/>
      <c r="O75" s="80"/>
      <c r="P75" s="80"/>
      <c r="Q75" s="80" t="e">
        <f>('(чел-2)'!Q73/(SUM('(чел-2)'!Q$73:Q$77))*100)</f>
        <v>#DIV/0!</v>
      </c>
      <c r="R75" s="80"/>
      <c r="S75" s="80" t="e">
        <f>('(чел-2)'!S73/(SUM('(чел-2)'!S$73:S$77))*100)</f>
        <v>#DIV/0!</v>
      </c>
      <c r="T75" s="80"/>
      <c r="U75" s="80" t="e">
        <f>('(чел-2)'!U73/(SUM('(чел-2)'!U$73:U$77))*100)</f>
        <v>#DIV/0!</v>
      </c>
      <c r="V75" s="80"/>
      <c r="W75" s="80" t="e">
        <f>('(чел-2)'!W73/(SUM('(чел-2)'!W$73:W$77))*100)</f>
        <v>#DIV/0!</v>
      </c>
      <c r="X75" s="80"/>
      <c r="Y75" s="80"/>
      <c r="Z75" s="80"/>
      <c r="AA75" s="80"/>
      <c r="AB75" s="80"/>
      <c r="AC75" s="80"/>
    </row>
    <row r="76" spans="1:29" ht="20.100000000000001" customHeight="1">
      <c r="A76" s="38"/>
      <c r="B76" s="326"/>
      <c r="C76" s="92" t="s">
        <v>74</v>
      </c>
      <c r="D76" s="80"/>
      <c r="E76" s="80" t="e">
        <f>('(чел-2)'!E74/(SUM('(чел-2)'!E$73:E$77))*100)</f>
        <v>#DIV/0!</v>
      </c>
      <c r="F76" s="80"/>
      <c r="G76" s="80"/>
      <c r="H76" s="80"/>
      <c r="I76" s="80" t="e">
        <f>('(чел-2)'!I74/(SUM('(чел-2)'!I$73:I$77))*100)</f>
        <v>#DIV/0!</v>
      </c>
      <c r="J76" s="80" t="e">
        <f>('(чел-2)'!J74/(SUM('(чел-2)'!J$73:J$77))*100)</f>
        <v>#DIV/0!</v>
      </c>
      <c r="K76" s="80"/>
      <c r="L76" s="80" t="e">
        <f>('(чел-2)'!L74/(SUM('(чел-2)'!L$73:L$77))*100)</f>
        <v>#DIV/0!</v>
      </c>
      <c r="M76" s="80"/>
      <c r="N76" s="80"/>
      <c r="O76" s="80"/>
      <c r="P76" s="80"/>
      <c r="Q76" s="80" t="e">
        <f>('(чел-2)'!Q74/(SUM('(чел-2)'!Q$73:Q$77))*100)</f>
        <v>#DIV/0!</v>
      </c>
      <c r="R76" s="80"/>
      <c r="S76" s="80" t="e">
        <f>('(чел-2)'!S74/(SUM('(чел-2)'!S$73:S$77))*100)</f>
        <v>#DIV/0!</v>
      </c>
      <c r="T76" s="80"/>
      <c r="U76" s="80" t="e">
        <f>('(чел-2)'!U74/(SUM('(чел-2)'!U$73:U$77))*100)</f>
        <v>#DIV/0!</v>
      </c>
      <c r="V76" s="80"/>
      <c r="W76" s="80" t="e">
        <f>('(чел-2)'!W74/(SUM('(чел-2)'!W$73:W$77))*100)</f>
        <v>#DIV/0!</v>
      </c>
      <c r="X76" s="80"/>
      <c r="Y76" s="80"/>
      <c r="Z76" s="80"/>
      <c r="AA76" s="80"/>
      <c r="AB76" s="80"/>
      <c r="AC76" s="80"/>
    </row>
    <row r="77" spans="1:29" ht="20.100000000000001" customHeight="1">
      <c r="A77" s="38"/>
      <c r="B77" s="326"/>
      <c r="C77" s="92" t="s">
        <v>58</v>
      </c>
      <c r="D77" s="80"/>
      <c r="E77" s="80" t="e">
        <f>('(чел-2)'!E75/(SUM('(чел-2)'!E$73:E$77))*100)</f>
        <v>#DIV/0!</v>
      </c>
      <c r="F77" s="80"/>
      <c r="G77" s="80"/>
      <c r="H77" s="80"/>
      <c r="I77" s="80" t="e">
        <f>('(чел-2)'!I75/(SUM('(чел-2)'!I$73:I$77))*100)</f>
        <v>#DIV/0!</v>
      </c>
      <c r="J77" s="80" t="e">
        <f>('(чел-2)'!J75/(SUM('(чел-2)'!J$73:J$77))*100)</f>
        <v>#DIV/0!</v>
      </c>
      <c r="K77" s="80"/>
      <c r="L77" s="80" t="e">
        <f>('(чел-2)'!L75/(SUM('(чел-2)'!L$73:L$77))*100)</f>
        <v>#DIV/0!</v>
      </c>
      <c r="M77" s="80"/>
      <c r="N77" s="80"/>
      <c r="O77" s="80"/>
      <c r="P77" s="80"/>
      <c r="Q77" s="80" t="e">
        <f>('(чел-2)'!Q75/(SUM('(чел-2)'!Q$73:Q$77))*100)</f>
        <v>#DIV/0!</v>
      </c>
      <c r="R77" s="80"/>
      <c r="S77" s="80" t="e">
        <f>('(чел-2)'!S75/(SUM('(чел-2)'!S$73:S$77))*100)</f>
        <v>#DIV/0!</v>
      </c>
      <c r="T77" s="80"/>
      <c r="U77" s="80" t="e">
        <f>('(чел-2)'!U75/(SUM('(чел-2)'!U$73:U$77))*100)</f>
        <v>#DIV/0!</v>
      </c>
      <c r="V77" s="80"/>
      <c r="W77" s="80" t="e">
        <f>('(чел-2)'!W75/(SUM('(чел-2)'!W$73:W$77))*100)</f>
        <v>#DIV/0!</v>
      </c>
      <c r="X77" s="80"/>
      <c r="Y77" s="80"/>
      <c r="Z77" s="80"/>
      <c r="AA77" s="80"/>
      <c r="AB77" s="80"/>
      <c r="AC77" s="80"/>
    </row>
    <row r="78" spans="1:29" ht="20.100000000000001" customHeight="1">
      <c r="A78" s="38"/>
      <c r="B78" s="326"/>
      <c r="C78" s="92" t="s">
        <v>59</v>
      </c>
      <c r="D78" s="80"/>
      <c r="E78" s="80" t="e">
        <f>('(чел-2)'!E76/(SUM('(чел-2)'!E$73:E$77))*100)</f>
        <v>#DIV/0!</v>
      </c>
      <c r="F78" s="80"/>
      <c r="G78" s="80"/>
      <c r="H78" s="80"/>
      <c r="I78" s="80" t="e">
        <f>('(чел-2)'!I76/(SUM('(чел-2)'!I$73:I$77))*100)</f>
        <v>#DIV/0!</v>
      </c>
      <c r="J78" s="80" t="e">
        <f>('(чел-2)'!J76/(SUM('(чел-2)'!J$73:J$77))*100)</f>
        <v>#DIV/0!</v>
      </c>
      <c r="K78" s="80"/>
      <c r="L78" s="80" t="e">
        <f>('(чел-2)'!L76/(SUM('(чел-2)'!L$73:L$77))*100)</f>
        <v>#DIV/0!</v>
      </c>
      <c r="M78" s="80"/>
      <c r="N78" s="80"/>
      <c r="O78" s="80"/>
      <c r="P78" s="80"/>
      <c r="Q78" s="80" t="e">
        <f>('(чел-2)'!Q76/(SUM('(чел-2)'!Q$73:Q$77))*100)</f>
        <v>#DIV/0!</v>
      </c>
      <c r="R78" s="80"/>
      <c r="S78" s="80" t="e">
        <f>('(чел-2)'!S76/(SUM('(чел-2)'!S$73:S$77))*100)</f>
        <v>#DIV/0!</v>
      </c>
      <c r="T78" s="80"/>
      <c r="U78" s="80" t="e">
        <f>('(чел-2)'!U76/(SUM('(чел-2)'!U$73:U$77))*100)</f>
        <v>#DIV/0!</v>
      </c>
      <c r="V78" s="80"/>
      <c r="W78" s="80" t="e">
        <f>('(чел-2)'!W76/(SUM('(чел-2)'!W$73:W$77))*100)</f>
        <v>#DIV/0!</v>
      </c>
      <c r="X78" s="80"/>
      <c r="Y78" s="80"/>
      <c r="Z78" s="80"/>
      <c r="AA78" s="80"/>
      <c r="AB78" s="80"/>
      <c r="AC78" s="80"/>
    </row>
    <row r="79" spans="1:29" ht="20.100000000000001" customHeight="1">
      <c r="A79" s="38"/>
      <c r="B79" s="326"/>
      <c r="C79" s="92" t="s">
        <v>75</v>
      </c>
      <c r="D79" s="80"/>
      <c r="E79" s="80" t="e">
        <f>('(чел-2)'!E77/(SUM('(чел-2)'!E$73:E$77))*100)</f>
        <v>#DIV/0!</v>
      </c>
      <c r="F79" s="80"/>
      <c r="G79" s="80"/>
      <c r="H79" s="80"/>
      <c r="I79" s="80" t="e">
        <f>('(чел-2)'!I77/(SUM('(чел-2)'!I$73:I$77))*100)</f>
        <v>#DIV/0!</v>
      </c>
      <c r="J79" s="80" t="e">
        <f>('(чел-2)'!J77/(SUM('(чел-2)'!J$73:J$77))*100)</f>
        <v>#DIV/0!</v>
      </c>
      <c r="K79" s="80"/>
      <c r="L79" s="80" t="e">
        <f>('(чел-2)'!L77/(SUM('(чел-2)'!L$73:L$77))*100)</f>
        <v>#DIV/0!</v>
      </c>
      <c r="M79" s="80"/>
      <c r="N79" s="80"/>
      <c r="O79" s="80"/>
      <c r="P79" s="80"/>
      <c r="Q79" s="80" t="e">
        <f>('(чел-2)'!Q77/(SUM('(чел-2)'!Q$73:Q$77))*100)</f>
        <v>#DIV/0!</v>
      </c>
      <c r="R79" s="80"/>
      <c r="S79" s="80" t="e">
        <f>('(чел-2)'!S77/(SUM('(чел-2)'!S$73:S$77))*100)</f>
        <v>#DIV/0!</v>
      </c>
      <c r="T79" s="80"/>
      <c r="U79" s="80" t="e">
        <f>('(чел-2)'!U77/(SUM('(чел-2)'!U$73:U$77))*100)</f>
        <v>#DIV/0!</v>
      </c>
      <c r="V79" s="80"/>
      <c r="W79" s="80" t="e">
        <f>('(чел-2)'!W77/(SUM('(чел-2)'!W$73:W$77))*100)</f>
        <v>#DIV/0!</v>
      </c>
      <c r="X79" s="80"/>
      <c r="Y79" s="80"/>
      <c r="Z79" s="80"/>
      <c r="AA79" s="80"/>
      <c r="AB79" s="80"/>
      <c r="AC79" s="80"/>
    </row>
    <row r="80" spans="1:29" ht="20.100000000000001" customHeight="1">
      <c r="A80" s="38"/>
      <c r="B80" s="326" t="s">
        <v>297</v>
      </c>
      <c r="C80" s="91" t="s">
        <v>56</v>
      </c>
      <c r="D80" s="79" t="e">
        <f>('(чел-2)'!D78/(SUM('(чел-2)'!D$78:D$82))*100)</f>
        <v>#DIV/0!</v>
      </c>
      <c r="E80" s="79" t="e">
        <f>('(чел-2)'!E78/(SUM('(чел-2)'!E$78:E$82))*100)</f>
        <v>#DIV/0!</v>
      </c>
      <c r="F80" s="79" t="e">
        <f>('(чел-2)'!F78/(SUM('(чел-2)'!F$78:F$82))*100)</f>
        <v>#DIV/0!</v>
      </c>
      <c r="G80" s="79" t="e">
        <f>('(чел-2)'!G78/(SUM('(чел-2)'!G$78:G$82))*100)</f>
        <v>#DIV/0!</v>
      </c>
      <c r="H80" s="79" t="e">
        <f>('(чел-2)'!H78/(SUM('(чел-2)'!H$78:H$82))*100)</f>
        <v>#DIV/0!</v>
      </c>
      <c r="I80" s="79" t="e">
        <f>('(чел-2)'!I78/(SUM('(чел-2)'!I$78:I$82))*100)</f>
        <v>#DIV/0!</v>
      </c>
      <c r="J80" s="79" t="e">
        <f>('(чел-2)'!J78/(SUM('(чел-2)'!J$78:J$82))*100)</f>
        <v>#DIV/0!</v>
      </c>
      <c r="K80" s="79" t="e">
        <f>('(чел-2)'!K78/(SUM('(чел-2)'!K$78:K$82))*100)</f>
        <v>#DIV/0!</v>
      </c>
      <c r="L80" s="79" t="e">
        <f>('(чел-2)'!L78/(SUM('(чел-2)'!L$78:L$82))*100)</f>
        <v>#DIV/0!</v>
      </c>
      <c r="M80" s="79" t="e">
        <f>('(чел-2)'!M78/(SUM('(чел-2)'!M$78:M$82))*100)</f>
        <v>#DIV/0!</v>
      </c>
      <c r="N80" s="79" t="e">
        <f>('(чел-2)'!N78/(SUM('(чел-2)'!N$78:N$82))*100)</f>
        <v>#DIV/0!</v>
      </c>
      <c r="O80" s="79" t="e">
        <f>('(чел-2)'!O78/(SUM('(чел-2)'!O$78:O$82))*100)</f>
        <v>#DIV/0!</v>
      </c>
      <c r="P80" s="79" t="e">
        <f>('(чел-2)'!P78/(SUM('(чел-2)'!P$78:P$82))*100)</f>
        <v>#DIV/0!</v>
      </c>
      <c r="Q80" s="79" t="e">
        <f>('(чел-2)'!Q78/(SUM('(чел-2)'!Q$78:Q$82))*100)</f>
        <v>#DIV/0!</v>
      </c>
      <c r="R80" s="79" t="e">
        <f>('(чел-2)'!R78/(SUM('(чел-2)'!R$78:R$82))*100)</f>
        <v>#DIV/0!</v>
      </c>
      <c r="S80" s="79" t="e">
        <f>('(чел-2)'!S78/(SUM('(чел-2)'!S$78:S$82))*100)</f>
        <v>#DIV/0!</v>
      </c>
      <c r="T80" s="79" t="e">
        <f>('(чел-2)'!T78/(SUM('(чел-2)'!T$78:T$82))*100)</f>
        <v>#DIV/0!</v>
      </c>
      <c r="U80" s="79" t="e">
        <f>('(чел-2)'!U78/(SUM('(чел-2)'!U$78:U$82))*100)</f>
        <v>#DIV/0!</v>
      </c>
      <c r="V80" s="79" t="e">
        <f>('(чел-2)'!V78/(SUM('(чел-2)'!V$78:V$82))*100)</f>
        <v>#DIV/0!</v>
      </c>
      <c r="W80" s="79" t="e">
        <f>('(чел-2)'!W78/(SUM('(чел-2)'!W$78:W$82))*100)</f>
        <v>#DIV/0!</v>
      </c>
      <c r="X80" s="79" t="e">
        <f>('(чел-2)'!X78/(SUM('(чел-2)'!X$78:X$82))*100)</f>
        <v>#DIV/0!</v>
      </c>
      <c r="Y80" s="79" t="e">
        <f>('(чел-2)'!Y78/(SUM('(чел-2)'!Y$78:Y$82))*100)</f>
        <v>#DIV/0!</v>
      </c>
      <c r="Z80" s="79" t="e">
        <f>('(чел-2)'!Z78/(SUM('(чел-2)'!Z$78:Z$82))*100)</f>
        <v>#DIV/0!</v>
      </c>
      <c r="AA80" s="79" t="e">
        <f>('(чел-2)'!AA78/(SUM('(чел-2)'!AA$78:AA$82))*100)</f>
        <v>#DIV/0!</v>
      </c>
      <c r="AB80" s="79" t="e">
        <f>('(чел-2)'!AB78/(SUM('(чел-2)'!AB$78:AB$82))*100)</f>
        <v>#DIV/0!</v>
      </c>
      <c r="AC80" s="79" t="e">
        <f>('(чел-2)'!AC78/(SUM('(чел-2)'!AC$78:AC$82))*100)</f>
        <v>#DIV/0!</v>
      </c>
    </row>
    <row r="81" spans="1:29" ht="20.100000000000001" customHeight="1">
      <c r="A81" s="38"/>
      <c r="B81" s="326"/>
      <c r="C81" s="92" t="s">
        <v>74</v>
      </c>
      <c r="D81" s="79" t="e">
        <f>('(чел-2)'!D79/(SUM('(чел-2)'!D$78:D$82))*100)</f>
        <v>#DIV/0!</v>
      </c>
      <c r="E81" s="79" t="e">
        <f>('(чел-2)'!E79/(SUM('(чел-2)'!E$78:E$82))*100)</f>
        <v>#DIV/0!</v>
      </c>
      <c r="F81" s="79" t="e">
        <f>('(чел-2)'!F79/(SUM('(чел-2)'!F$78:F$82))*100)</f>
        <v>#DIV/0!</v>
      </c>
      <c r="G81" s="79" t="e">
        <f>('(чел-2)'!G79/(SUM('(чел-2)'!G$78:G$82))*100)</f>
        <v>#DIV/0!</v>
      </c>
      <c r="H81" s="79" t="e">
        <f>('(чел-2)'!H79/(SUM('(чел-2)'!H$78:H$82))*100)</f>
        <v>#DIV/0!</v>
      </c>
      <c r="I81" s="79" t="e">
        <f>('(чел-2)'!I79/(SUM('(чел-2)'!I$78:I$82))*100)</f>
        <v>#DIV/0!</v>
      </c>
      <c r="J81" s="79" t="e">
        <f>('(чел-2)'!J79/(SUM('(чел-2)'!J$78:J$82))*100)</f>
        <v>#DIV/0!</v>
      </c>
      <c r="K81" s="79" t="e">
        <f>('(чел-2)'!K79/(SUM('(чел-2)'!K$78:K$82))*100)</f>
        <v>#DIV/0!</v>
      </c>
      <c r="L81" s="79" t="e">
        <f>('(чел-2)'!L79/(SUM('(чел-2)'!L$78:L$82))*100)</f>
        <v>#DIV/0!</v>
      </c>
      <c r="M81" s="79" t="e">
        <f>('(чел-2)'!M79/(SUM('(чел-2)'!M$78:M$82))*100)</f>
        <v>#DIV/0!</v>
      </c>
      <c r="N81" s="79" t="e">
        <f>('(чел-2)'!N79/(SUM('(чел-2)'!N$78:N$82))*100)</f>
        <v>#DIV/0!</v>
      </c>
      <c r="O81" s="79" t="e">
        <f>('(чел-2)'!O79/(SUM('(чел-2)'!O$78:O$82))*100)</f>
        <v>#DIV/0!</v>
      </c>
      <c r="P81" s="79" t="e">
        <f>('(чел-2)'!P79/(SUM('(чел-2)'!P$78:P$82))*100)</f>
        <v>#DIV/0!</v>
      </c>
      <c r="Q81" s="79" t="e">
        <f>('(чел-2)'!Q79/(SUM('(чел-2)'!Q$78:Q$82))*100)</f>
        <v>#DIV/0!</v>
      </c>
      <c r="R81" s="79" t="e">
        <f>('(чел-2)'!R79/(SUM('(чел-2)'!R$78:R$82))*100)</f>
        <v>#DIV/0!</v>
      </c>
      <c r="S81" s="79" t="e">
        <f>('(чел-2)'!S79/(SUM('(чел-2)'!S$78:S$82))*100)</f>
        <v>#DIV/0!</v>
      </c>
      <c r="T81" s="79" t="e">
        <f>('(чел-2)'!T79/(SUM('(чел-2)'!T$78:T$82))*100)</f>
        <v>#DIV/0!</v>
      </c>
      <c r="U81" s="79" t="e">
        <f>('(чел-2)'!U79/(SUM('(чел-2)'!U$78:U$82))*100)</f>
        <v>#DIV/0!</v>
      </c>
      <c r="V81" s="79" t="e">
        <f>('(чел-2)'!V79/(SUM('(чел-2)'!V$78:V$82))*100)</f>
        <v>#DIV/0!</v>
      </c>
      <c r="W81" s="79" t="e">
        <f>('(чел-2)'!W79/(SUM('(чел-2)'!W$78:W$82))*100)</f>
        <v>#DIV/0!</v>
      </c>
      <c r="X81" s="79" t="e">
        <f>('(чел-2)'!X79/(SUM('(чел-2)'!X$78:X$82))*100)</f>
        <v>#DIV/0!</v>
      </c>
      <c r="Y81" s="79" t="e">
        <f>('(чел-2)'!Y79/(SUM('(чел-2)'!Y$78:Y$82))*100)</f>
        <v>#DIV/0!</v>
      </c>
      <c r="Z81" s="79" t="e">
        <f>('(чел-2)'!Z79/(SUM('(чел-2)'!Z$78:Z$82))*100)</f>
        <v>#DIV/0!</v>
      </c>
      <c r="AA81" s="79" t="e">
        <f>('(чел-2)'!AA79/(SUM('(чел-2)'!AA$78:AA$82))*100)</f>
        <v>#DIV/0!</v>
      </c>
      <c r="AB81" s="79" t="e">
        <f>('(чел-2)'!AB79/(SUM('(чел-2)'!AB$78:AB$82))*100)</f>
        <v>#DIV/0!</v>
      </c>
      <c r="AC81" s="79" t="e">
        <f>('(чел-2)'!AC79/(SUM('(чел-2)'!AC$78:AC$82))*100)</f>
        <v>#DIV/0!</v>
      </c>
    </row>
    <row r="82" spans="1:29" ht="20.100000000000001" customHeight="1">
      <c r="A82" s="38"/>
      <c r="B82" s="326"/>
      <c r="C82" s="92" t="s">
        <v>58</v>
      </c>
      <c r="D82" s="79" t="e">
        <f>('(чел-2)'!D80/(SUM('(чел-2)'!D$78:D$82))*100)</f>
        <v>#DIV/0!</v>
      </c>
      <c r="E82" s="79" t="e">
        <f>('(чел-2)'!E80/(SUM('(чел-2)'!E$78:E$82))*100)</f>
        <v>#DIV/0!</v>
      </c>
      <c r="F82" s="79" t="e">
        <f>('(чел-2)'!F80/(SUM('(чел-2)'!F$78:F$82))*100)</f>
        <v>#DIV/0!</v>
      </c>
      <c r="G82" s="79" t="e">
        <f>('(чел-2)'!G80/(SUM('(чел-2)'!G$78:G$82))*100)</f>
        <v>#DIV/0!</v>
      </c>
      <c r="H82" s="79" t="e">
        <f>('(чел-2)'!H80/(SUM('(чел-2)'!H$78:H$82))*100)</f>
        <v>#DIV/0!</v>
      </c>
      <c r="I82" s="79" t="e">
        <f>('(чел-2)'!I80/(SUM('(чел-2)'!I$78:I$82))*100)</f>
        <v>#DIV/0!</v>
      </c>
      <c r="J82" s="79" t="e">
        <f>('(чел-2)'!J80/(SUM('(чел-2)'!J$78:J$82))*100)</f>
        <v>#DIV/0!</v>
      </c>
      <c r="K82" s="79" t="e">
        <f>('(чел-2)'!K80/(SUM('(чел-2)'!K$78:K$82))*100)</f>
        <v>#DIV/0!</v>
      </c>
      <c r="L82" s="79" t="e">
        <f>('(чел-2)'!L80/(SUM('(чел-2)'!L$78:L$82))*100)</f>
        <v>#DIV/0!</v>
      </c>
      <c r="M82" s="79" t="e">
        <f>('(чел-2)'!M80/(SUM('(чел-2)'!M$78:M$82))*100)</f>
        <v>#DIV/0!</v>
      </c>
      <c r="N82" s="79" t="e">
        <f>('(чел-2)'!N80/(SUM('(чел-2)'!N$78:N$82))*100)</f>
        <v>#DIV/0!</v>
      </c>
      <c r="O82" s="79" t="e">
        <f>('(чел-2)'!O80/(SUM('(чел-2)'!O$78:O$82))*100)</f>
        <v>#DIV/0!</v>
      </c>
      <c r="P82" s="79" t="e">
        <f>('(чел-2)'!P80/(SUM('(чел-2)'!P$78:P$82))*100)</f>
        <v>#DIV/0!</v>
      </c>
      <c r="Q82" s="79" t="e">
        <f>('(чел-2)'!Q80/(SUM('(чел-2)'!Q$78:Q$82))*100)</f>
        <v>#DIV/0!</v>
      </c>
      <c r="R82" s="79" t="e">
        <f>('(чел-2)'!R80/(SUM('(чел-2)'!R$78:R$82))*100)</f>
        <v>#DIV/0!</v>
      </c>
      <c r="S82" s="79" t="e">
        <f>('(чел-2)'!S80/(SUM('(чел-2)'!S$78:S$82))*100)</f>
        <v>#DIV/0!</v>
      </c>
      <c r="T82" s="79" t="e">
        <f>('(чел-2)'!T80/(SUM('(чел-2)'!T$78:T$82))*100)</f>
        <v>#DIV/0!</v>
      </c>
      <c r="U82" s="79" t="e">
        <f>('(чел-2)'!U80/(SUM('(чел-2)'!U$78:U$82))*100)</f>
        <v>#DIV/0!</v>
      </c>
      <c r="V82" s="79" t="e">
        <f>('(чел-2)'!V80/(SUM('(чел-2)'!V$78:V$82))*100)</f>
        <v>#DIV/0!</v>
      </c>
      <c r="W82" s="79" t="e">
        <f>('(чел-2)'!W80/(SUM('(чел-2)'!W$78:W$82))*100)</f>
        <v>#DIV/0!</v>
      </c>
      <c r="X82" s="79" t="e">
        <f>('(чел-2)'!X80/(SUM('(чел-2)'!X$78:X$82))*100)</f>
        <v>#DIV/0!</v>
      </c>
      <c r="Y82" s="79" t="e">
        <f>('(чел-2)'!Y80/(SUM('(чел-2)'!Y$78:Y$82))*100)</f>
        <v>#DIV/0!</v>
      </c>
      <c r="Z82" s="79" t="e">
        <f>('(чел-2)'!Z80/(SUM('(чел-2)'!Z$78:Z$82))*100)</f>
        <v>#DIV/0!</v>
      </c>
      <c r="AA82" s="79" t="e">
        <f>('(чел-2)'!AA80/(SUM('(чел-2)'!AA$78:AA$82))*100)</f>
        <v>#DIV/0!</v>
      </c>
      <c r="AB82" s="79" t="e">
        <f>('(чел-2)'!AB80/(SUM('(чел-2)'!AB$78:AB$82))*100)</f>
        <v>#DIV/0!</v>
      </c>
      <c r="AC82" s="79" t="e">
        <f>('(чел-2)'!AC80/(SUM('(чел-2)'!AC$78:AC$82))*100)</f>
        <v>#DIV/0!</v>
      </c>
    </row>
    <row r="83" spans="1:29" ht="20.100000000000001" customHeight="1">
      <c r="A83" s="38"/>
      <c r="B83" s="326"/>
      <c r="C83" s="92" t="s">
        <v>59</v>
      </c>
      <c r="D83" s="79" t="e">
        <f>('(чел-2)'!D81/(SUM('(чел-2)'!D$78:D$82))*100)</f>
        <v>#DIV/0!</v>
      </c>
      <c r="E83" s="79" t="e">
        <f>('(чел-2)'!E81/(SUM('(чел-2)'!E$78:E$82))*100)</f>
        <v>#DIV/0!</v>
      </c>
      <c r="F83" s="79" t="e">
        <f>('(чел-2)'!F81/(SUM('(чел-2)'!F$78:F$82))*100)</f>
        <v>#DIV/0!</v>
      </c>
      <c r="G83" s="79" t="e">
        <f>('(чел-2)'!G81/(SUM('(чел-2)'!G$78:G$82))*100)</f>
        <v>#DIV/0!</v>
      </c>
      <c r="H83" s="79" t="e">
        <f>('(чел-2)'!H81/(SUM('(чел-2)'!H$78:H$82))*100)</f>
        <v>#DIV/0!</v>
      </c>
      <c r="I83" s="79" t="e">
        <f>('(чел-2)'!I81/(SUM('(чел-2)'!I$78:I$82))*100)</f>
        <v>#DIV/0!</v>
      </c>
      <c r="J83" s="79" t="e">
        <f>('(чел-2)'!J81/(SUM('(чел-2)'!J$78:J$82))*100)</f>
        <v>#DIV/0!</v>
      </c>
      <c r="K83" s="79" t="e">
        <f>('(чел-2)'!K81/(SUM('(чел-2)'!K$78:K$82))*100)</f>
        <v>#DIV/0!</v>
      </c>
      <c r="L83" s="79" t="e">
        <f>('(чел-2)'!L81/(SUM('(чел-2)'!L$78:L$82))*100)</f>
        <v>#DIV/0!</v>
      </c>
      <c r="M83" s="79" t="e">
        <f>('(чел-2)'!M81/(SUM('(чел-2)'!M$78:M$82))*100)</f>
        <v>#DIV/0!</v>
      </c>
      <c r="N83" s="79" t="e">
        <f>('(чел-2)'!N81/(SUM('(чел-2)'!N$78:N$82))*100)</f>
        <v>#DIV/0!</v>
      </c>
      <c r="O83" s="79" t="e">
        <f>('(чел-2)'!O81/(SUM('(чел-2)'!O$78:O$82))*100)</f>
        <v>#DIV/0!</v>
      </c>
      <c r="P83" s="79" t="e">
        <f>('(чел-2)'!P81/(SUM('(чел-2)'!P$78:P$82))*100)</f>
        <v>#DIV/0!</v>
      </c>
      <c r="Q83" s="79" t="e">
        <f>('(чел-2)'!Q81/(SUM('(чел-2)'!Q$78:Q$82))*100)</f>
        <v>#DIV/0!</v>
      </c>
      <c r="R83" s="79" t="e">
        <f>('(чел-2)'!R81/(SUM('(чел-2)'!R$78:R$82))*100)</f>
        <v>#DIV/0!</v>
      </c>
      <c r="S83" s="79" t="e">
        <f>('(чел-2)'!S81/(SUM('(чел-2)'!S$78:S$82))*100)</f>
        <v>#DIV/0!</v>
      </c>
      <c r="T83" s="79" t="e">
        <f>('(чел-2)'!T81/(SUM('(чел-2)'!T$78:T$82))*100)</f>
        <v>#DIV/0!</v>
      </c>
      <c r="U83" s="79" t="e">
        <f>('(чел-2)'!U81/(SUM('(чел-2)'!U$78:U$82))*100)</f>
        <v>#DIV/0!</v>
      </c>
      <c r="V83" s="79" t="e">
        <f>('(чел-2)'!V81/(SUM('(чел-2)'!V$78:V$82))*100)</f>
        <v>#DIV/0!</v>
      </c>
      <c r="W83" s="79" t="e">
        <f>('(чел-2)'!W81/(SUM('(чел-2)'!W$78:W$82))*100)</f>
        <v>#DIV/0!</v>
      </c>
      <c r="X83" s="79" t="e">
        <f>('(чел-2)'!X81/(SUM('(чел-2)'!X$78:X$82))*100)</f>
        <v>#DIV/0!</v>
      </c>
      <c r="Y83" s="79" t="e">
        <f>('(чел-2)'!Y81/(SUM('(чел-2)'!Y$78:Y$82))*100)</f>
        <v>#DIV/0!</v>
      </c>
      <c r="Z83" s="79" t="e">
        <f>('(чел-2)'!Z81/(SUM('(чел-2)'!Z$78:Z$82))*100)</f>
        <v>#DIV/0!</v>
      </c>
      <c r="AA83" s="79" t="e">
        <f>('(чел-2)'!AA81/(SUM('(чел-2)'!AA$78:AA$82))*100)</f>
        <v>#DIV/0!</v>
      </c>
      <c r="AB83" s="79" t="e">
        <f>('(чел-2)'!AB81/(SUM('(чел-2)'!AB$78:AB$82))*100)</f>
        <v>#DIV/0!</v>
      </c>
      <c r="AC83" s="79" t="e">
        <f>('(чел-2)'!AC81/(SUM('(чел-2)'!AC$78:AC$82))*100)</f>
        <v>#DIV/0!</v>
      </c>
    </row>
    <row r="84" spans="1:29" ht="20.100000000000001" customHeight="1">
      <c r="A84" s="38"/>
      <c r="B84" s="326"/>
      <c r="C84" s="92" t="s">
        <v>75</v>
      </c>
      <c r="D84" s="79" t="e">
        <f>('(чел-2)'!D82/(SUM('(чел-2)'!D$78:D$82))*100)</f>
        <v>#DIV/0!</v>
      </c>
      <c r="E84" s="79" t="e">
        <f>('(чел-2)'!E82/(SUM('(чел-2)'!E$78:E$82))*100)</f>
        <v>#DIV/0!</v>
      </c>
      <c r="F84" s="79" t="e">
        <f>('(чел-2)'!F82/(SUM('(чел-2)'!F$78:F$82))*100)</f>
        <v>#DIV/0!</v>
      </c>
      <c r="G84" s="79" t="e">
        <f>('(чел-2)'!G82/(SUM('(чел-2)'!G$78:G$82))*100)</f>
        <v>#DIV/0!</v>
      </c>
      <c r="H84" s="79" t="e">
        <f>('(чел-2)'!H82/(SUM('(чел-2)'!H$78:H$82))*100)</f>
        <v>#DIV/0!</v>
      </c>
      <c r="I84" s="79" t="e">
        <f>('(чел-2)'!I82/(SUM('(чел-2)'!I$78:I$82))*100)</f>
        <v>#DIV/0!</v>
      </c>
      <c r="J84" s="79" t="e">
        <f>('(чел-2)'!J82/(SUM('(чел-2)'!J$78:J$82))*100)</f>
        <v>#DIV/0!</v>
      </c>
      <c r="K84" s="79" t="e">
        <f>('(чел-2)'!K82/(SUM('(чел-2)'!K$78:K$82))*100)</f>
        <v>#DIV/0!</v>
      </c>
      <c r="L84" s="79" t="e">
        <f>('(чел-2)'!L82/(SUM('(чел-2)'!L$78:L$82))*100)</f>
        <v>#DIV/0!</v>
      </c>
      <c r="M84" s="79" t="e">
        <f>('(чел-2)'!M82/(SUM('(чел-2)'!M$78:M$82))*100)</f>
        <v>#DIV/0!</v>
      </c>
      <c r="N84" s="79" t="e">
        <f>('(чел-2)'!N82/(SUM('(чел-2)'!N$78:N$82))*100)</f>
        <v>#DIV/0!</v>
      </c>
      <c r="O84" s="79" t="e">
        <f>('(чел-2)'!O82/(SUM('(чел-2)'!O$78:O$82))*100)</f>
        <v>#DIV/0!</v>
      </c>
      <c r="P84" s="79" t="e">
        <f>('(чел-2)'!P82/(SUM('(чел-2)'!P$78:P$82))*100)</f>
        <v>#DIV/0!</v>
      </c>
      <c r="Q84" s="79" t="e">
        <f>('(чел-2)'!Q82/(SUM('(чел-2)'!Q$78:Q$82))*100)</f>
        <v>#DIV/0!</v>
      </c>
      <c r="R84" s="79" t="e">
        <f>('(чел-2)'!R82/(SUM('(чел-2)'!R$78:R$82))*100)</f>
        <v>#DIV/0!</v>
      </c>
      <c r="S84" s="79" t="e">
        <f>('(чел-2)'!S82/(SUM('(чел-2)'!S$78:S$82))*100)</f>
        <v>#DIV/0!</v>
      </c>
      <c r="T84" s="79" t="e">
        <f>('(чел-2)'!T82/(SUM('(чел-2)'!T$78:T$82))*100)</f>
        <v>#DIV/0!</v>
      </c>
      <c r="U84" s="79" t="e">
        <f>('(чел-2)'!U82/(SUM('(чел-2)'!U$78:U$82))*100)</f>
        <v>#DIV/0!</v>
      </c>
      <c r="V84" s="79" t="e">
        <f>('(чел-2)'!V82/(SUM('(чел-2)'!V$78:V$82))*100)</f>
        <v>#DIV/0!</v>
      </c>
      <c r="W84" s="79" t="e">
        <f>('(чел-2)'!W82/(SUM('(чел-2)'!W$78:W$82))*100)</f>
        <v>#DIV/0!</v>
      </c>
      <c r="X84" s="79" t="e">
        <f>('(чел-2)'!X82/(SUM('(чел-2)'!X$78:X$82))*100)</f>
        <v>#DIV/0!</v>
      </c>
      <c r="Y84" s="79" t="e">
        <f>('(чел-2)'!Y82/(SUM('(чел-2)'!Y$78:Y$82))*100)</f>
        <v>#DIV/0!</v>
      </c>
      <c r="Z84" s="79" t="e">
        <f>('(чел-2)'!Z82/(SUM('(чел-2)'!Z$78:Z$82))*100)</f>
        <v>#DIV/0!</v>
      </c>
      <c r="AA84" s="79" t="e">
        <f>('(чел-2)'!AA82/(SUM('(чел-2)'!AA$78:AA$82))*100)</f>
        <v>#DIV/0!</v>
      </c>
      <c r="AB84" s="79" t="e">
        <f>('(чел-2)'!AB82/(SUM('(чел-2)'!AB$78:AB$82))*100)</f>
        <v>#DIV/0!</v>
      </c>
      <c r="AC84" s="79" t="e">
        <f>('(чел-2)'!AC82/(SUM('(чел-2)'!AC$78:AC$82))*100)</f>
        <v>#DIV/0!</v>
      </c>
    </row>
    <row r="85" spans="1:29" ht="20.100000000000001" customHeight="1">
      <c r="A85" s="38"/>
      <c r="B85" s="326" t="s">
        <v>298</v>
      </c>
      <c r="C85" s="91" t="s">
        <v>56</v>
      </c>
      <c r="D85" s="79"/>
      <c r="E85" s="79" t="e">
        <f>('(чел-2)'!E83/(SUM('(чел-2)'!E$83:E$87))*100)</f>
        <v>#DIV/0!</v>
      </c>
      <c r="F85" s="79"/>
      <c r="G85" s="79" t="e">
        <f>('(чел-2)'!G83/(SUM('(чел-2)'!G$83:G$87))*100)</f>
        <v>#DIV/0!</v>
      </c>
      <c r="H85" s="79" t="e">
        <f>('(чел-2)'!H83/(SUM('(чел-2)'!H$83:H$87))*100)</f>
        <v>#DIV/0!</v>
      </c>
      <c r="I85" s="79"/>
      <c r="J85" s="79"/>
      <c r="K85" s="79" t="e">
        <f>('(чел-2)'!K83/(SUM('(чел-2)'!K$83:K$87))*100)</f>
        <v>#DIV/0!</v>
      </c>
      <c r="L85" s="79" t="e">
        <f>('(чел-2)'!L83/(SUM('(чел-2)'!L$83:L$87))*100)</f>
        <v>#DIV/0!</v>
      </c>
      <c r="M85" s="79" t="e">
        <f>('(чел-2)'!M83/(SUM('(чел-2)'!M$83:M$87))*100)</f>
        <v>#DIV/0!</v>
      </c>
      <c r="N85" s="79"/>
      <c r="O85" s="79"/>
      <c r="P85" s="79" t="e">
        <f>('(чел-2)'!P83/(SUM('(чел-2)'!P$83:P$87))*100)</f>
        <v>#DIV/0!</v>
      </c>
      <c r="Q85" s="79" t="e">
        <f>('(чел-2)'!Q83/(SUM('(чел-2)'!Q$83:Q$87))*100)</f>
        <v>#DIV/0!</v>
      </c>
      <c r="R85" s="79"/>
      <c r="S85" s="79" t="e">
        <f>('(чел-2)'!S83/(SUM('(чел-2)'!S$83:S$87))*100)</f>
        <v>#DIV/0!</v>
      </c>
      <c r="T85" s="79"/>
      <c r="U85" s="79" t="e">
        <f>('(чел-2)'!U83/(SUM('(чел-2)'!U$83:U$87))*100)</f>
        <v>#DIV/0!</v>
      </c>
      <c r="V85" s="79"/>
      <c r="W85" s="79" t="e">
        <f>('(чел-2)'!W83/(SUM('(чел-2)'!W$83:W$87))*100)</f>
        <v>#DIV/0!</v>
      </c>
      <c r="X85" s="79"/>
      <c r="Y85" s="79" t="e">
        <f>('(чел-2)'!Y83/(SUM('(чел-2)'!Y$83:Y$87))*100)</f>
        <v>#DIV/0!</v>
      </c>
      <c r="Z85" s="79" t="e">
        <f>('(чел-2)'!Z83/(SUM('(чел-2)'!Z$83:Z$87))*100)</f>
        <v>#DIV/0!</v>
      </c>
      <c r="AA85" s="79" t="e">
        <f>('(чел-2)'!AA83/(SUM('(чел-2)'!AA$83:AA$87))*100)</f>
        <v>#DIV/0!</v>
      </c>
      <c r="AB85" s="79" t="e">
        <f>('(чел-2)'!AB83/(SUM('(чел-2)'!AB$83:AB$87))*100)</f>
        <v>#DIV/0!</v>
      </c>
      <c r="AC85" s="79"/>
    </row>
    <row r="86" spans="1:29" ht="20.100000000000001" customHeight="1">
      <c r="A86" s="38"/>
      <c r="B86" s="326"/>
      <c r="C86" s="92" t="s">
        <v>74</v>
      </c>
      <c r="D86" s="79"/>
      <c r="E86" s="79" t="e">
        <f>('(чел-2)'!E84/(SUM('(чел-2)'!E$83:E$87))*100)</f>
        <v>#DIV/0!</v>
      </c>
      <c r="F86" s="79"/>
      <c r="G86" s="79" t="e">
        <f>('(чел-2)'!G84/(SUM('(чел-2)'!G$83:G$87))*100)</f>
        <v>#DIV/0!</v>
      </c>
      <c r="H86" s="79" t="e">
        <f>('(чел-2)'!H84/(SUM('(чел-2)'!H$83:H$87))*100)</f>
        <v>#DIV/0!</v>
      </c>
      <c r="I86" s="79"/>
      <c r="J86" s="79"/>
      <c r="K86" s="79" t="e">
        <f>('(чел-2)'!K84/(SUM('(чел-2)'!K$83:K$87))*100)</f>
        <v>#DIV/0!</v>
      </c>
      <c r="L86" s="79" t="e">
        <f>('(чел-2)'!L84/(SUM('(чел-2)'!L$83:L$87))*100)</f>
        <v>#DIV/0!</v>
      </c>
      <c r="M86" s="79" t="e">
        <f>('(чел-2)'!M84/(SUM('(чел-2)'!M$83:M$87))*100)</f>
        <v>#DIV/0!</v>
      </c>
      <c r="N86" s="79"/>
      <c r="O86" s="79"/>
      <c r="P86" s="79" t="e">
        <f>('(чел-2)'!P84/(SUM('(чел-2)'!P$83:P$87))*100)</f>
        <v>#DIV/0!</v>
      </c>
      <c r="Q86" s="79" t="e">
        <f>('(чел-2)'!Q84/(SUM('(чел-2)'!Q$83:Q$87))*100)</f>
        <v>#DIV/0!</v>
      </c>
      <c r="R86" s="79"/>
      <c r="S86" s="79" t="e">
        <f>('(чел-2)'!S84/(SUM('(чел-2)'!S$83:S$87))*100)</f>
        <v>#DIV/0!</v>
      </c>
      <c r="T86" s="79"/>
      <c r="U86" s="79" t="e">
        <f>('(чел-2)'!U84/(SUM('(чел-2)'!U$83:U$87))*100)</f>
        <v>#DIV/0!</v>
      </c>
      <c r="V86" s="79"/>
      <c r="W86" s="79" t="e">
        <f>('(чел-2)'!W84/(SUM('(чел-2)'!W$83:W$87))*100)</f>
        <v>#DIV/0!</v>
      </c>
      <c r="X86" s="79"/>
      <c r="Y86" s="79" t="e">
        <f>('(чел-2)'!Y84/(SUM('(чел-2)'!Y$83:Y$87))*100)</f>
        <v>#DIV/0!</v>
      </c>
      <c r="Z86" s="79" t="e">
        <f>('(чел-2)'!Z84/(SUM('(чел-2)'!Z$83:Z$87))*100)</f>
        <v>#DIV/0!</v>
      </c>
      <c r="AA86" s="79" t="e">
        <f>('(чел-2)'!AA84/(SUM('(чел-2)'!AA$83:AA$87))*100)</f>
        <v>#DIV/0!</v>
      </c>
      <c r="AB86" s="79" t="e">
        <f>('(чел-2)'!AB84/(SUM('(чел-2)'!AB$83:AB$87))*100)</f>
        <v>#DIV/0!</v>
      </c>
      <c r="AC86" s="79"/>
    </row>
    <row r="87" spans="1:29" ht="20.100000000000001" customHeight="1">
      <c r="A87" s="38"/>
      <c r="B87" s="326"/>
      <c r="C87" s="92" t="s">
        <v>58</v>
      </c>
      <c r="D87" s="79"/>
      <c r="E87" s="79" t="e">
        <f>('(чел-2)'!E85/(SUM('(чел-2)'!E$83:E$87))*100)</f>
        <v>#DIV/0!</v>
      </c>
      <c r="F87" s="79"/>
      <c r="G87" s="79" t="e">
        <f>('(чел-2)'!G85/(SUM('(чел-2)'!G$83:G$87))*100)</f>
        <v>#DIV/0!</v>
      </c>
      <c r="H87" s="79" t="e">
        <f>('(чел-2)'!H85/(SUM('(чел-2)'!H$83:H$87))*100)</f>
        <v>#DIV/0!</v>
      </c>
      <c r="I87" s="79"/>
      <c r="J87" s="79"/>
      <c r="K87" s="79" t="e">
        <f>('(чел-2)'!K85/(SUM('(чел-2)'!K$83:K$87))*100)</f>
        <v>#DIV/0!</v>
      </c>
      <c r="L87" s="79" t="e">
        <f>('(чел-2)'!L85/(SUM('(чел-2)'!L$83:L$87))*100)</f>
        <v>#DIV/0!</v>
      </c>
      <c r="M87" s="79" t="e">
        <f>('(чел-2)'!M85/(SUM('(чел-2)'!M$83:M$87))*100)</f>
        <v>#DIV/0!</v>
      </c>
      <c r="N87" s="79"/>
      <c r="O87" s="79"/>
      <c r="P87" s="79" t="e">
        <f>('(чел-2)'!P85/(SUM('(чел-2)'!P$83:P$87))*100)</f>
        <v>#DIV/0!</v>
      </c>
      <c r="Q87" s="79" t="e">
        <f>('(чел-2)'!Q85/(SUM('(чел-2)'!Q$83:Q$87))*100)</f>
        <v>#DIV/0!</v>
      </c>
      <c r="R87" s="79"/>
      <c r="S87" s="79" t="e">
        <f>('(чел-2)'!S85/(SUM('(чел-2)'!S$83:S$87))*100)</f>
        <v>#DIV/0!</v>
      </c>
      <c r="T87" s="79"/>
      <c r="U87" s="79" t="e">
        <f>('(чел-2)'!U85/(SUM('(чел-2)'!U$83:U$87))*100)</f>
        <v>#DIV/0!</v>
      </c>
      <c r="V87" s="79"/>
      <c r="W87" s="79" t="e">
        <f>('(чел-2)'!W85/(SUM('(чел-2)'!W$83:W$87))*100)</f>
        <v>#DIV/0!</v>
      </c>
      <c r="X87" s="79"/>
      <c r="Y87" s="79" t="e">
        <f>('(чел-2)'!Y85/(SUM('(чел-2)'!Y$83:Y$87))*100)</f>
        <v>#DIV/0!</v>
      </c>
      <c r="Z87" s="79" t="e">
        <f>('(чел-2)'!Z85/(SUM('(чел-2)'!Z$83:Z$87))*100)</f>
        <v>#DIV/0!</v>
      </c>
      <c r="AA87" s="79" t="e">
        <f>('(чел-2)'!AA85/(SUM('(чел-2)'!AA$83:AA$87))*100)</f>
        <v>#DIV/0!</v>
      </c>
      <c r="AB87" s="79" t="e">
        <f>('(чел-2)'!AB85/(SUM('(чел-2)'!AB$83:AB$87))*100)</f>
        <v>#DIV/0!</v>
      </c>
      <c r="AC87" s="79"/>
    </row>
    <row r="88" spans="1:29" ht="20.100000000000001" customHeight="1">
      <c r="A88" s="38"/>
      <c r="B88" s="326"/>
      <c r="C88" s="92" t="s">
        <v>59</v>
      </c>
      <c r="D88" s="79"/>
      <c r="E88" s="79" t="e">
        <f>('(чел-2)'!E86/(SUM('(чел-2)'!E$83:E$87))*100)</f>
        <v>#DIV/0!</v>
      </c>
      <c r="F88" s="79"/>
      <c r="G88" s="79" t="e">
        <f>('(чел-2)'!G86/(SUM('(чел-2)'!G$83:G$87))*100)</f>
        <v>#DIV/0!</v>
      </c>
      <c r="H88" s="79" t="e">
        <f>('(чел-2)'!H86/(SUM('(чел-2)'!H$83:H$87))*100)</f>
        <v>#DIV/0!</v>
      </c>
      <c r="I88" s="79"/>
      <c r="J88" s="79"/>
      <c r="K88" s="79" t="e">
        <f>('(чел-2)'!K86/(SUM('(чел-2)'!K$83:K$87))*100)</f>
        <v>#DIV/0!</v>
      </c>
      <c r="L88" s="79" t="e">
        <f>('(чел-2)'!L86/(SUM('(чел-2)'!L$83:L$87))*100)</f>
        <v>#DIV/0!</v>
      </c>
      <c r="M88" s="79" t="e">
        <f>('(чел-2)'!M86/(SUM('(чел-2)'!M$83:M$87))*100)</f>
        <v>#DIV/0!</v>
      </c>
      <c r="N88" s="79"/>
      <c r="O88" s="79"/>
      <c r="P88" s="79" t="e">
        <f>('(чел-2)'!P86/(SUM('(чел-2)'!P$83:P$87))*100)</f>
        <v>#DIV/0!</v>
      </c>
      <c r="Q88" s="79" t="e">
        <f>('(чел-2)'!Q86/(SUM('(чел-2)'!Q$83:Q$87))*100)</f>
        <v>#DIV/0!</v>
      </c>
      <c r="R88" s="79"/>
      <c r="S88" s="79" t="e">
        <f>('(чел-2)'!S86/(SUM('(чел-2)'!S$83:S$87))*100)</f>
        <v>#DIV/0!</v>
      </c>
      <c r="T88" s="79"/>
      <c r="U88" s="79" t="e">
        <f>('(чел-2)'!U86/(SUM('(чел-2)'!U$83:U$87))*100)</f>
        <v>#DIV/0!</v>
      </c>
      <c r="V88" s="79"/>
      <c r="W88" s="79" t="e">
        <f>('(чел-2)'!W86/(SUM('(чел-2)'!W$83:W$87))*100)</f>
        <v>#DIV/0!</v>
      </c>
      <c r="X88" s="79"/>
      <c r="Y88" s="79" t="e">
        <f>('(чел-2)'!Y86/(SUM('(чел-2)'!Y$83:Y$87))*100)</f>
        <v>#DIV/0!</v>
      </c>
      <c r="Z88" s="79" t="e">
        <f>('(чел-2)'!Z86/(SUM('(чел-2)'!Z$83:Z$87))*100)</f>
        <v>#DIV/0!</v>
      </c>
      <c r="AA88" s="79" t="e">
        <f>('(чел-2)'!AA86/(SUM('(чел-2)'!AA$83:AA$87))*100)</f>
        <v>#DIV/0!</v>
      </c>
      <c r="AB88" s="79" t="e">
        <f>('(чел-2)'!AB86/(SUM('(чел-2)'!AB$83:AB$87))*100)</f>
        <v>#DIV/0!</v>
      </c>
      <c r="AC88" s="79"/>
    </row>
    <row r="89" spans="1:29" ht="20.100000000000001" customHeight="1">
      <c r="A89" s="38"/>
      <c r="B89" s="326"/>
      <c r="C89" s="92" t="s">
        <v>75</v>
      </c>
      <c r="D89" s="79"/>
      <c r="E89" s="79" t="e">
        <f>('(чел-2)'!E87/(SUM('(чел-2)'!E$83:E$87))*100)</f>
        <v>#DIV/0!</v>
      </c>
      <c r="F89" s="79"/>
      <c r="G89" s="79" t="e">
        <f>('(чел-2)'!G87/(SUM('(чел-2)'!G$83:G$87))*100)</f>
        <v>#DIV/0!</v>
      </c>
      <c r="H89" s="79" t="e">
        <f>('(чел-2)'!H87/(SUM('(чел-2)'!H$83:H$87))*100)</f>
        <v>#DIV/0!</v>
      </c>
      <c r="I89" s="79"/>
      <c r="J89" s="79"/>
      <c r="K89" s="79" t="e">
        <f>('(чел-2)'!K87/(SUM('(чел-2)'!K$83:K$87))*100)</f>
        <v>#DIV/0!</v>
      </c>
      <c r="L89" s="79" t="e">
        <f>('(чел-2)'!L87/(SUM('(чел-2)'!L$83:L$87))*100)</f>
        <v>#DIV/0!</v>
      </c>
      <c r="M89" s="79" t="e">
        <f>('(чел-2)'!M87/(SUM('(чел-2)'!M$83:M$87))*100)</f>
        <v>#DIV/0!</v>
      </c>
      <c r="N89" s="79"/>
      <c r="O89" s="79"/>
      <c r="P89" s="79" t="e">
        <f>('(чел-2)'!P87/(SUM('(чел-2)'!P$83:P$87))*100)</f>
        <v>#DIV/0!</v>
      </c>
      <c r="Q89" s="79" t="e">
        <f>('(чел-2)'!Q87/(SUM('(чел-2)'!Q$83:Q$87))*100)</f>
        <v>#DIV/0!</v>
      </c>
      <c r="R89" s="79"/>
      <c r="S89" s="79" t="e">
        <f>('(чел-2)'!S87/(SUM('(чел-2)'!S$83:S$87))*100)</f>
        <v>#DIV/0!</v>
      </c>
      <c r="T89" s="79"/>
      <c r="U89" s="79" t="e">
        <f>('(чел-2)'!U87/(SUM('(чел-2)'!U$83:U$87))*100)</f>
        <v>#DIV/0!</v>
      </c>
      <c r="V89" s="79"/>
      <c r="W89" s="79" t="e">
        <f>('(чел-2)'!W87/(SUM('(чел-2)'!W$83:W$87))*100)</f>
        <v>#DIV/0!</v>
      </c>
      <c r="X89" s="79"/>
      <c r="Y89" s="79" t="e">
        <f>('(чел-2)'!Y87/(SUM('(чел-2)'!Y$83:Y$87))*100)</f>
        <v>#DIV/0!</v>
      </c>
      <c r="Z89" s="79" t="e">
        <f>('(чел-2)'!Z87/(SUM('(чел-2)'!Z$83:Z$87))*100)</f>
        <v>#DIV/0!</v>
      </c>
      <c r="AA89" s="79" t="e">
        <f>('(чел-2)'!AA87/(SUM('(чел-2)'!AA$83:AA$87))*100)</f>
        <v>#DIV/0!</v>
      </c>
      <c r="AB89" s="79" t="e">
        <f>('(чел-2)'!AB87/(SUM('(чел-2)'!AB$83:AB$87))*100)</f>
        <v>#DIV/0!</v>
      </c>
      <c r="AC89" s="79"/>
    </row>
    <row r="90" spans="1:29" ht="20.100000000000001" customHeight="1">
      <c r="A90" s="38"/>
      <c r="B90" s="326" t="s">
        <v>299</v>
      </c>
      <c r="C90" s="91" t="s">
        <v>56</v>
      </c>
      <c r="D90" s="79"/>
      <c r="E90" s="79"/>
      <c r="F90" s="79"/>
      <c r="G90" s="79"/>
      <c r="H90" s="79"/>
      <c r="I90" s="79"/>
      <c r="J90" s="79" t="e">
        <f>('(чел-2)'!J88/(SUM('(чел-2)'!J$88:J$92))*100)</f>
        <v>#DIV/0!</v>
      </c>
      <c r="K90" s="79"/>
      <c r="L90" s="79" t="e">
        <f>('(чел-2)'!L88/(SUM('(чел-2)'!L$88:L$92))*100)</f>
        <v>#DIV/0!</v>
      </c>
      <c r="M90" s="79"/>
      <c r="N90" s="79"/>
      <c r="O90" s="79"/>
      <c r="P90" s="79" t="e">
        <f>('(чел-2)'!P88/(SUM('(чел-2)'!P$88:P$92))*100)</f>
        <v>#DIV/0!</v>
      </c>
      <c r="Q90" s="79" t="e">
        <f>('(чел-2)'!Q88/(SUM('(чел-2)'!Q$88:Q$92))*100)</f>
        <v>#DIV/0!</v>
      </c>
      <c r="R90" s="79"/>
      <c r="S90" s="79" t="e">
        <f>('(чел-2)'!S88/(SUM('(чел-2)'!S$88:S$92))*100)</f>
        <v>#DIV/0!</v>
      </c>
      <c r="T90" s="79"/>
      <c r="U90" s="79" t="e">
        <f>('(чел-2)'!U88/(SUM('(чел-2)'!U$88:U$92))*100)</f>
        <v>#DIV/0!</v>
      </c>
      <c r="V90" s="79"/>
      <c r="W90" s="79" t="e">
        <f>('(чел-2)'!W88/(SUM('(чел-2)'!W$88:W$92))*100)</f>
        <v>#DIV/0!</v>
      </c>
      <c r="X90" s="79"/>
      <c r="Y90" s="79"/>
      <c r="Z90" s="79" t="e">
        <f>('(чел-2)'!Z88/(SUM('(чел-2)'!Z$88:Z$92))*100)</f>
        <v>#DIV/0!</v>
      </c>
      <c r="AA90" s="79" t="e">
        <f>('(чел-2)'!AA88/(SUM('(чел-2)'!AA$88:AA$92))*100)</f>
        <v>#DIV/0!</v>
      </c>
      <c r="AB90" s="79" t="e">
        <f>('(чел-2)'!AB88/(SUM('(чел-2)'!AB$88:AB$92))*100)</f>
        <v>#DIV/0!</v>
      </c>
      <c r="AC90" s="79"/>
    </row>
    <row r="91" spans="1:29" ht="20.100000000000001" customHeight="1">
      <c r="A91" s="38"/>
      <c r="B91" s="326"/>
      <c r="C91" s="92" t="s">
        <v>74</v>
      </c>
      <c r="D91" s="79"/>
      <c r="E91" s="79"/>
      <c r="F91" s="79"/>
      <c r="G91" s="79"/>
      <c r="H91" s="79"/>
      <c r="I91" s="79"/>
      <c r="J91" s="79" t="e">
        <f>('(чел-2)'!J89/(SUM('(чел-2)'!J$88:J$92))*100)</f>
        <v>#DIV/0!</v>
      </c>
      <c r="K91" s="79"/>
      <c r="L91" s="79" t="e">
        <f>('(чел-2)'!L89/(SUM('(чел-2)'!L$88:L$92))*100)</f>
        <v>#DIV/0!</v>
      </c>
      <c r="M91" s="79"/>
      <c r="N91" s="79"/>
      <c r="O91" s="79"/>
      <c r="P91" s="79" t="e">
        <f>('(чел-2)'!P89/(SUM('(чел-2)'!P$88:P$92))*100)</f>
        <v>#DIV/0!</v>
      </c>
      <c r="Q91" s="79" t="e">
        <f>('(чел-2)'!Q89/(SUM('(чел-2)'!Q$88:Q$92))*100)</f>
        <v>#DIV/0!</v>
      </c>
      <c r="R91" s="79"/>
      <c r="S91" s="79" t="e">
        <f>('(чел-2)'!S89/(SUM('(чел-2)'!S$88:S$92))*100)</f>
        <v>#DIV/0!</v>
      </c>
      <c r="T91" s="79"/>
      <c r="U91" s="79" t="e">
        <f>('(чел-2)'!U89/(SUM('(чел-2)'!U$88:U$92))*100)</f>
        <v>#DIV/0!</v>
      </c>
      <c r="V91" s="79"/>
      <c r="W91" s="79" t="e">
        <f>('(чел-2)'!W89/(SUM('(чел-2)'!W$88:W$92))*100)</f>
        <v>#DIV/0!</v>
      </c>
      <c r="X91" s="79"/>
      <c r="Y91" s="79"/>
      <c r="Z91" s="79" t="e">
        <f>('(чел-2)'!Z89/(SUM('(чел-2)'!Z$88:Z$92))*100)</f>
        <v>#DIV/0!</v>
      </c>
      <c r="AA91" s="79" t="e">
        <f>('(чел-2)'!AA89/(SUM('(чел-2)'!AA$88:AA$92))*100)</f>
        <v>#DIV/0!</v>
      </c>
      <c r="AB91" s="79" t="e">
        <f>('(чел-2)'!AB89/(SUM('(чел-2)'!AB$88:AB$92))*100)</f>
        <v>#DIV/0!</v>
      </c>
      <c r="AC91" s="79"/>
    </row>
    <row r="92" spans="1:29" ht="20.100000000000001" customHeight="1">
      <c r="A92" s="38"/>
      <c r="B92" s="326"/>
      <c r="C92" s="92" t="s">
        <v>58</v>
      </c>
      <c r="D92" s="79"/>
      <c r="E92" s="79"/>
      <c r="F92" s="79"/>
      <c r="G92" s="79"/>
      <c r="H92" s="79"/>
      <c r="I92" s="79"/>
      <c r="J92" s="79" t="e">
        <f>('(чел-2)'!J90/(SUM('(чел-2)'!J$88:J$92))*100)</f>
        <v>#DIV/0!</v>
      </c>
      <c r="K92" s="79"/>
      <c r="L92" s="79" t="e">
        <f>('(чел-2)'!L90/(SUM('(чел-2)'!L$88:L$92))*100)</f>
        <v>#DIV/0!</v>
      </c>
      <c r="M92" s="79"/>
      <c r="N92" s="79"/>
      <c r="O92" s="79"/>
      <c r="P92" s="79" t="e">
        <f>('(чел-2)'!P90/(SUM('(чел-2)'!P$88:P$92))*100)</f>
        <v>#DIV/0!</v>
      </c>
      <c r="Q92" s="79" t="e">
        <f>('(чел-2)'!Q90/(SUM('(чел-2)'!Q$88:Q$92))*100)</f>
        <v>#DIV/0!</v>
      </c>
      <c r="R92" s="79"/>
      <c r="S92" s="79" t="e">
        <f>('(чел-2)'!S90/(SUM('(чел-2)'!S$88:S$92))*100)</f>
        <v>#DIV/0!</v>
      </c>
      <c r="T92" s="79"/>
      <c r="U92" s="79" t="e">
        <f>('(чел-2)'!U90/(SUM('(чел-2)'!U$88:U$92))*100)</f>
        <v>#DIV/0!</v>
      </c>
      <c r="V92" s="79"/>
      <c r="W92" s="79" t="e">
        <f>('(чел-2)'!W90/(SUM('(чел-2)'!W$88:W$92))*100)</f>
        <v>#DIV/0!</v>
      </c>
      <c r="X92" s="79"/>
      <c r="Y92" s="79"/>
      <c r="Z92" s="79" t="e">
        <f>('(чел-2)'!Z90/(SUM('(чел-2)'!Z$88:Z$92))*100)</f>
        <v>#DIV/0!</v>
      </c>
      <c r="AA92" s="79" t="e">
        <f>('(чел-2)'!AA90/(SUM('(чел-2)'!AA$88:AA$92))*100)</f>
        <v>#DIV/0!</v>
      </c>
      <c r="AB92" s="79" t="e">
        <f>('(чел-2)'!AB90/(SUM('(чел-2)'!AB$88:AB$92))*100)</f>
        <v>#DIV/0!</v>
      </c>
      <c r="AC92" s="79"/>
    </row>
    <row r="93" spans="1:29" ht="20.100000000000001" customHeight="1">
      <c r="A93" s="38"/>
      <c r="B93" s="326"/>
      <c r="C93" s="92" t="s">
        <v>59</v>
      </c>
      <c r="D93" s="79"/>
      <c r="E93" s="79"/>
      <c r="F93" s="79"/>
      <c r="G93" s="79"/>
      <c r="H93" s="79"/>
      <c r="I93" s="79"/>
      <c r="J93" s="79" t="e">
        <f>('(чел-2)'!J91/(SUM('(чел-2)'!J$88:J$92))*100)</f>
        <v>#DIV/0!</v>
      </c>
      <c r="K93" s="79"/>
      <c r="L93" s="79" t="e">
        <f>('(чел-2)'!L91/(SUM('(чел-2)'!L$88:L$92))*100)</f>
        <v>#DIV/0!</v>
      </c>
      <c r="M93" s="79"/>
      <c r="N93" s="79"/>
      <c r="O93" s="79"/>
      <c r="P93" s="79" t="e">
        <f>('(чел-2)'!P91/(SUM('(чел-2)'!P$88:P$92))*100)</f>
        <v>#DIV/0!</v>
      </c>
      <c r="Q93" s="79" t="e">
        <f>('(чел-2)'!Q91/(SUM('(чел-2)'!Q$88:Q$92))*100)</f>
        <v>#DIV/0!</v>
      </c>
      <c r="R93" s="79"/>
      <c r="S93" s="79" t="e">
        <f>('(чел-2)'!S91/(SUM('(чел-2)'!S$88:S$92))*100)</f>
        <v>#DIV/0!</v>
      </c>
      <c r="T93" s="79"/>
      <c r="U93" s="79" t="e">
        <f>('(чел-2)'!U91/(SUM('(чел-2)'!U$88:U$92))*100)</f>
        <v>#DIV/0!</v>
      </c>
      <c r="V93" s="79"/>
      <c r="W93" s="79" t="e">
        <f>('(чел-2)'!W91/(SUM('(чел-2)'!W$88:W$92))*100)</f>
        <v>#DIV/0!</v>
      </c>
      <c r="X93" s="79"/>
      <c r="Y93" s="79"/>
      <c r="Z93" s="79" t="e">
        <f>('(чел-2)'!Z91/(SUM('(чел-2)'!Z$88:Z$92))*100)</f>
        <v>#DIV/0!</v>
      </c>
      <c r="AA93" s="79" t="e">
        <f>('(чел-2)'!AA91/(SUM('(чел-2)'!AA$88:AA$92))*100)</f>
        <v>#DIV/0!</v>
      </c>
      <c r="AB93" s="79" t="e">
        <f>('(чел-2)'!AB91/(SUM('(чел-2)'!AB$88:AB$92))*100)</f>
        <v>#DIV/0!</v>
      </c>
      <c r="AC93" s="79"/>
    </row>
    <row r="94" spans="1:29" ht="20.100000000000001" customHeight="1">
      <c r="A94" s="38"/>
      <c r="B94" s="326"/>
      <c r="C94" s="92" t="s">
        <v>75</v>
      </c>
      <c r="D94" s="79"/>
      <c r="E94" s="79"/>
      <c r="F94" s="79"/>
      <c r="G94" s="79"/>
      <c r="H94" s="79"/>
      <c r="I94" s="79"/>
      <c r="J94" s="79" t="e">
        <f>('(чел-2)'!J92/(SUM('(чел-2)'!J$88:J$92))*100)</f>
        <v>#DIV/0!</v>
      </c>
      <c r="K94" s="79"/>
      <c r="L94" s="79" t="e">
        <f>('(чел-2)'!L92/(SUM('(чел-2)'!L$88:L$92))*100)</f>
        <v>#DIV/0!</v>
      </c>
      <c r="M94" s="79"/>
      <c r="N94" s="79"/>
      <c r="O94" s="79"/>
      <c r="P94" s="79" t="e">
        <f>('(чел-2)'!P92/(SUM('(чел-2)'!P$88:P$92))*100)</f>
        <v>#DIV/0!</v>
      </c>
      <c r="Q94" s="79" t="e">
        <f>('(чел-2)'!Q92/(SUM('(чел-2)'!Q$88:Q$92))*100)</f>
        <v>#DIV/0!</v>
      </c>
      <c r="R94" s="79"/>
      <c r="S94" s="79" t="e">
        <f>('(чел-2)'!S92/(SUM('(чел-2)'!S$88:S$92))*100)</f>
        <v>#DIV/0!</v>
      </c>
      <c r="T94" s="79"/>
      <c r="U94" s="79" t="e">
        <f>('(чел-2)'!U92/(SUM('(чел-2)'!U$88:U$92))*100)</f>
        <v>#DIV/0!</v>
      </c>
      <c r="V94" s="79"/>
      <c r="W94" s="79" t="e">
        <f>('(чел-2)'!W92/(SUM('(чел-2)'!W$88:W$92))*100)</f>
        <v>#DIV/0!</v>
      </c>
      <c r="X94" s="79"/>
      <c r="Y94" s="79"/>
      <c r="Z94" s="79" t="e">
        <f>('(чел-2)'!Z92/(SUM('(чел-2)'!Z$88:Z$92))*100)</f>
        <v>#DIV/0!</v>
      </c>
      <c r="AA94" s="79" t="e">
        <f>('(чел-2)'!AA92/(SUM('(чел-2)'!AA$88:AA$92))*100)</f>
        <v>#DIV/0!</v>
      </c>
      <c r="AB94" s="79" t="e">
        <f>('(чел-2)'!AB92/(SUM('(чел-2)'!AB$88:AB$92))*100)</f>
        <v>#DIV/0!</v>
      </c>
      <c r="AC94" s="79"/>
    </row>
    <row r="95" spans="1:29" ht="20.100000000000001" customHeight="1">
      <c r="A95" s="38"/>
      <c r="B95" s="326" t="s">
        <v>300</v>
      </c>
      <c r="C95" s="91" t="s">
        <v>56</v>
      </c>
      <c r="D95" s="80"/>
      <c r="E95" s="80"/>
      <c r="F95" s="80"/>
      <c r="H95" s="79"/>
      <c r="I95" s="79"/>
      <c r="J95" s="79" t="e">
        <f>('(чел-2)'!J93/(SUM('(чел-2)'!J$93:J$97))*100)</f>
        <v>#DIV/0!</v>
      </c>
      <c r="K95" s="80"/>
      <c r="L95" s="80"/>
      <c r="M95" s="80"/>
      <c r="N95" s="80"/>
      <c r="O95" s="80"/>
      <c r="P95" s="80"/>
      <c r="Q95" s="80"/>
      <c r="R95" s="80"/>
      <c r="S95" s="80"/>
      <c r="T95" s="80"/>
      <c r="U95" s="79" t="e">
        <f>('(чел-2)'!U93/(SUM('(чел-2)'!U$93:U$97))*100)</f>
        <v>#DIV/0!</v>
      </c>
      <c r="V95" s="80"/>
      <c r="W95" s="79" t="e">
        <f>('(чел-2)'!W93/(SUM('(чел-2)'!W$93:W$97))*100)</f>
        <v>#DIV/0!</v>
      </c>
      <c r="X95" s="80"/>
      <c r="Y95" s="80"/>
      <c r="Z95" s="80"/>
      <c r="AA95" s="79" t="e">
        <f>('(чел-2)'!AA93/(SUM('(чел-2)'!AA$93:AA$97))*100)</f>
        <v>#DIV/0!</v>
      </c>
      <c r="AB95" s="79" t="e">
        <f>('(чел-2)'!AB93/(SUM('(чел-2)'!AB$93:AB$97))*100)</f>
        <v>#DIV/0!</v>
      </c>
      <c r="AC95" s="80"/>
    </row>
    <row r="96" spans="1:29" ht="20.100000000000001" customHeight="1">
      <c r="A96" s="38"/>
      <c r="B96" s="326"/>
      <c r="C96" s="92" t="s">
        <v>74</v>
      </c>
      <c r="D96" s="80"/>
      <c r="E96" s="80"/>
      <c r="F96" s="80"/>
      <c r="G96" s="79" t="e">
        <f>('(чел-2)'!G94/(SUM('(чел-2)'!G$93:G$97))*100)</f>
        <v>#DIV/0!</v>
      </c>
      <c r="H96" s="79"/>
      <c r="I96" s="79"/>
      <c r="J96" s="79" t="e">
        <f>('(чел-2)'!J94/(SUM('(чел-2)'!J$93:J$97))*100)</f>
        <v>#DIV/0!</v>
      </c>
      <c r="K96" s="80"/>
      <c r="L96" s="80"/>
      <c r="M96" s="80"/>
      <c r="N96" s="80"/>
      <c r="O96" s="80"/>
      <c r="P96" s="80"/>
      <c r="Q96" s="80"/>
      <c r="R96" s="80"/>
      <c r="S96" s="80"/>
      <c r="T96" s="80"/>
      <c r="U96" s="79" t="e">
        <f>('(чел-2)'!U94/(SUM('(чел-2)'!U$93:U$97))*100)</f>
        <v>#DIV/0!</v>
      </c>
      <c r="V96" s="80"/>
      <c r="W96" s="79" t="e">
        <f>('(чел-2)'!W94/(SUM('(чел-2)'!W$93:W$97))*100)</f>
        <v>#DIV/0!</v>
      </c>
      <c r="X96" s="80"/>
      <c r="Y96" s="80"/>
      <c r="Z96" s="80"/>
      <c r="AA96" s="79" t="e">
        <f>('(чел-2)'!AA94/(SUM('(чел-2)'!AA$93:AA$97))*100)</f>
        <v>#DIV/0!</v>
      </c>
      <c r="AB96" s="79" t="e">
        <f>('(чел-2)'!AB94/(SUM('(чел-2)'!AB$93:AB$97))*100)</f>
        <v>#DIV/0!</v>
      </c>
      <c r="AC96" s="80"/>
    </row>
    <row r="97" spans="1:29" ht="20.100000000000001" customHeight="1">
      <c r="A97" s="38"/>
      <c r="B97" s="326"/>
      <c r="C97" s="92" t="s">
        <v>58</v>
      </c>
      <c r="D97" s="80"/>
      <c r="E97" s="80"/>
      <c r="F97" s="80"/>
      <c r="G97" s="79" t="e">
        <f>('(чел-2)'!G95/(SUM('(чел-2)'!G$93:G$97))*100)</f>
        <v>#DIV/0!</v>
      </c>
      <c r="H97" s="79"/>
      <c r="I97" s="79"/>
      <c r="J97" s="79" t="e">
        <f>('(чел-2)'!J95/(SUM('(чел-2)'!J$93:J$97))*100)</f>
        <v>#DIV/0!</v>
      </c>
      <c r="K97" s="80"/>
      <c r="L97" s="80"/>
      <c r="M97" s="80"/>
      <c r="N97" s="80"/>
      <c r="O97" s="80"/>
      <c r="P97" s="80"/>
      <c r="Q97" s="80"/>
      <c r="R97" s="80"/>
      <c r="S97" s="80"/>
      <c r="T97" s="80"/>
      <c r="U97" s="79" t="e">
        <f>('(чел-2)'!U95/(SUM('(чел-2)'!U$93:U$97))*100)</f>
        <v>#DIV/0!</v>
      </c>
      <c r="V97" s="80"/>
      <c r="W97" s="79" t="e">
        <f>('(чел-2)'!W95/(SUM('(чел-2)'!W$93:W$97))*100)</f>
        <v>#DIV/0!</v>
      </c>
      <c r="X97" s="80"/>
      <c r="Y97" s="80"/>
      <c r="Z97" s="80"/>
      <c r="AA97" s="79" t="e">
        <f>('(чел-2)'!AA95/(SUM('(чел-2)'!AA$93:AA$97))*100)</f>
        <v>#DIV/0!</v>
      </c>
      <c r="AB97" s="79" t="e">
        <f>('(чел-2)'!AB95/(SUM('(чел-2)'!AB$93:AB$97))*100)</f>
        <v>#DIV/0!</v>
      </c>
      <c r="AC97" s="80"/>
    </row>
    <row r="98" spans="1:29" ht="20.100000000000001" customHeight="1">
      <c r="A98" s="38"/>
      <c r="B98" s="326"/>
      <c r="C98" s="92" t="s">
        <v>59</v>
      </c>
      <c r="D98" s="80"/>
      <c r="E98" s="80"/>
      <c r="F98" s="80"/>
      <c r="G98" s="79" t="e">
        <f>('(чел-2)'!G96/(SUM('(чел-2)'!G$93:G$97))*100)</f>
        <v>#DIV/0!</v>
      </c>
      <c r="H98" s="79"/>
      <c r="I98" s="79"/>
      <c r="J98" s="79" t="e">
        <f>('(чел-2)'!J96/(SUM('(чел-2)'!J$93:J$97))*100)</f>
        <v>#DIV/0!</v>
      </c>
      <c r="K98" s="80"/>
      <c r="L98" s="80"/>
      <c r="M98" s="80"/>
      <c r="N98" s="80"/>
      <c r="O98" s="80"/>
      <c r="P98" s="80"/>
      <c r="Q98" s="80"/>
      <c r="R98" s="80"/>
      <c r="S98" s="80"/>
      <c r="T98" s="80"/>
      <c r="U98" s="79" t="e">
        <f>('(чел-2)'!U96/(SUM('(чел-2)'!U$93:U$97))*100)</f>
        <v>#DIV/0!</v>
      </c>
      <c r="V98" s="80"/>
      <c r="W98" s="79" t="e">
        <f>('(чел-2)'!W96/(SUM('(чел-2)'!W$93:W$97))*100)</f>
        <v>#DIV/0!</v>
      </c>
      <c r="X98" s="80"/>
      <c r="Y98" s="80"/>
      <c r="Z98" s="80"/>
      <c r="AA98" s="79" t="e">
        <f>('(чел-2)'!AA96/(SUM('(чел-2)'!AA$93:AA$97))*100)</f>
        <v>#DIV/0!</v>
      </c>
      <c r="AB98" s="79" t="e">
        <f>('(чел-2)'!AB96/(SUM('(чел-2)'!AB$93:AB$97))*100)</f>
        <v>#DIV/0!</v>
      </c>
      <c r="AC98" s="80"/>
    </row>
    <row r="99" spans="1:29" ht="20.100000000000001" customHeight="1">
      <c r="A99" s="38"/>
      <c r="B99" s="326"/>
      <c r="C99" s="92" t="s">
        <v>75</v>
      </c>
      <c r="D99" s="80"/>
      <c r="E99" s="80"/>
      <c r="F99" s="80"/>
      <c r="G99" s="79" t="e">
        <f>('(чел-2)'!G97/(SUM('(чел-2)'!G$93:G$97))*100)</f>
        <v>#DIV/0!</v>
      </c>
      <c r="H99" s="79"/>
      <c r="I99" s="79"/>
      <c r="J99" s="79" t="e">
        <f>('(чел-2)'!J97/(SUM('(чел-2)'!J$93:J$97))*100)</f>
        <v>#DIV/0!</v>
      </c>
      <c r="K99" s="80"/>
      <c r="L99" s="80"/>
      <c r="M99" s="80"/>
      <c r="N99" s="80"/>
      <c r="O99" s="80"/>
      <c r="P99" s="80"/>
      <c r="Q99" s="80"/>
      <c r="R99" s="80"/>
      <c r="S99" s="80"/>
      <c r="T99" s="80"/>
      <c r="U99" s="79" t="e">
        <f>('(чел-2)'!U97/(SUM('(чел-2)'!U$93:U$97))*100)</f>
        <v>#DIV/0!</v>
      </c>
      <c r="V99" s="80"/>
      <c r="W99" s="79" t="e">
        <f>('(чел-2)'!W97/(SUM('(чел-2)'!W$93:W$97))*100)</f>
        <v>#DIV/0!</v>
      </c>
      <c r="X99" s="80"/>
      <c r="Y99" s="80"/>
      <c r="Z99" s="80"/>
      <c r="AA99" s="79" t="e">
        <f>('(чел-2)'!AA97/(SUM('(чел-2)'!AA$93:AA$97))*100)</f>
        <v>#DIV/0!</v>
      </c>
      <c r="AB99" s="79" t="e">
        <f>('(чел-2)'!AB97/(SUM('(чел-2)'!AB$93:AB$97))*100)</f>
        <v>#DIV/0!</v>
      </c>
      <c r="AC99" s="80"/>
    </row>
    <row r="100" spans="1:29" ht="20.100000000000001" customHeight="1">
      <c r="A100" s="38"/>
      <c r="B100" s="326" t="s">
        <v>301</v>
      </c>
      <c r="C100" s="91" t="s">
        <v>56</v>
      </c>
      <c r="D100" s="79" t="e">
        <f>('(чел-2)'!D98/(SUM('(чел-2)'!D$98:D$102))*100)</f>
        <v>#DIV/0!</v>
      </c>
      <c r="E100" s="79" t="e">
        <f>('(чел-2)'!E98/(SUM('(чел-2)'!E$98:E$102))*100)</f>
        <v>#DIV/0!</v>
      </c>
      <c r="F100" s="79" t="e">
        <f>('(чел-2)'!F98/(SUM('(чел-2)'!F$98:F$102))*100)</f>
        <v>#DIV/0!</v>
      </c>
      <c r="G100" s="79" t="e">
        <f>('(чел-2)'!G98/(SUM('(чел-2)'!G$98:G$102))*100)</f>
        <v>#DIV/0!</v>
      </c>
      <c r="H100" s="79" t="e">
        <f>('(чел-2)'!H98/(SUM('(чел-2)'!H$98:H$102))*100)</f>
        <v>#DIV/0!</v>
      </c>
      <c r="I100" s="79" t="e">
        <f>('(чел-2)'!I98/(SUM('(чел-2)'!I$98:I$102))*100)</f>
        <v>#DIV/0!</v>
      </c>
      <c r="J100" s="79" t="e">
        <f>('(чел-2)'!J98/(SUM('(чел-2)'!J$98:J$102))*100)</f>
        <v>#DIV/0!</v>
      </c>
      <c r="K100" s="79" t="e">
        <f>('(чел-2)'!K98/(SUM('(чел-2)'!K$98:K$102))*100)</f>
        <v>#DIV/0!</v>
      </c>
      <c r="L100" s="79" t="e">
        <f>('(чел-2)'!L98/(SUM('(чел-2)'!L$98:L$102))*100)</f>
        <v>#DIV/0!</v>
      </c>
      <c r="M100" s="79" t="e">
        <f>('(чел-2)'!M98/(SUM('(чел-2)'!M$98:M$102))*100)</f>
        <v>#DIV/0!</v>
      </c>
      <c r="N100" s="79" t="e">
        <f>('(чел-2)'!N98/(SUM('(чел-2)'!N$98:N$102))*100)</f>
        <v>#DIV/0!</v>
      </c>
      <c r="O100" s="79" t="e">
        <f>('(чел-2)'!O98/(SUM('(чел-2)'!O$98:O$102))*100)</f>
        <v>#DIV/0!</v>
      </c>
      <c r="P100" s="79" t="e">
        <f>('(чел-2)'!P98/(SUM('(чел-2)'!P$98:P$102))*100)</f>
        <v>#DIV/0!</v>
      </c>
      <c r="Q100" s="79" t="e">
        <f>('(чел-2)'!Q98/(SUM('(чел-2)'!Q$98:Q$102))*100)</f>
        <v>#DIV/0!</v>
      </c>
      <c r="R100" s="79" t="e">
        <f>('(чел-2)'!R98/(SUM('(чел-2)'!R$98:R$102))*100)</f>
        <v>#DIV/0!</v>
      </c>
      <c r="S100" s="79" t="e">
        <f>('(чел-2)'!S98/(SUM('(чел-2)'!S$98:S$102))*100)</f>
        <v>#DIV/0!</v>
      </c>
      <c r="T100" s="79" t="e">
        <f>('(чел-2)'!T98/(SUM('(чел-2)'!T$98:T$102))*100)</f>
        <v>#DIV/0!</v>
      </c>
      <c r="U100" s="79" t="e">
        <f>('(чел-2)'!U98/(SUM('(чел-2)'!U$98:U$102))*100)</f>
        <v>#DIV/0!</v>
      </c>
      <c r="V100" s="79" t="e">
        <f>('(чел-2)'!V98/(SUM('(чел-2)'!V$98:V$102))*100)</f>
        <v>#DIV/0!</v>
      </c>
      <c r="W100" s="79" t="e">
        <f>('(чел-2)'!W98/(SUM('(чел-2)'!W$98:W$102))*100)</f>
        <v>#DIV/0!</v>
      </c>
      <c r="X100" s="79" t="e">
        <f>('(чел-2)'!X98/(SUM('(чел-2)'!X$98:X$102))*100)</f>
        <v>#DIV/0!</v>
      </c>
      <c r="Y100" s="79" t="e">
        <f>('(чел-2)'!Y98/(SUM('(чел-2)'!Y$98:Y$102))*100)</f>
        <v>#DIV/0!</v>
      </c>
      <c r="Z100" s="79" t="e">
        <f>('(чел-2)'!Z98/(SUM('(чел-2)'!Z$98:Z$102))*100)</f>
        <v>#DIV/0!</v>
      </c>
      <c r="AA100" s="79" t="e">
        <f>('(чел-2)'!AA98/(SUM('(чел-2)'!AA$98:AA$102))*100)</f>
        <v>#DIV/0!</v>
      </c>
      <c r="AB100" s="79" t="e">
        <f>('(чел-2)'!AB98/(SUM('(чел-2)'!AB$98:AB$102))*100)</f>
        <v>#DIV/0!</v>
      </c>
      <c r="AC100" s="79" t="e">
        <f>('(чел-2)'!AC98/(SUM('(чел-2)'!AC$98:AC$102))*100)</f>
        <v>#DIV/0!</v>
      </c>
    </row>
    <row r="101" spans="1:29" ht="20.100000000000001" customHeight="1">
      <c r="A101" s="38"/>
      <c r="B101" s="326"/>
      <c r="C101" s="92" t="s">
        <v>74</v>
      </c>
      <c r="D101" s="79" t="e">
        <f>('(чел-2)'!D99/(SUM('(чел-2)'!D$98:D$102))*100)</f>
        <v>#DIV/0!</v>
      </c>
      <c r="E101" s="79" t="e">
        <f>('(чел-2)'!E99/(SUM('(чел-2)'!E$98:E$102))*100)</f>
        <v>#DIV/0!</v>
      </c>
      <c r="F101" s="79" t="e">
        <f>('(чел-2)'!F99/(SUM('(чел-2)'!F$98:F$102))*100)</f>
        <v>#DIV/0!</v>
      </c>
      <c r="G101" s="79" t="e">
        <f>('(чел-2)'!G99/(SUM('(чел-2)'!G$98:G$102))*100)</f>
        <v>#DIV/0!</v>
      </c>
      <c r="H101" s="79" t="e">
        <f>('(чел-2)'!H99/(SUM('(чел-2)'!H$98:H$102))*100)</f>
        <v>#DIV/0!</v>
      </c>
      <c r="I101" s="79" t="e">
        <f>('(чел-2)'!I99/(SUM('(чел-2)'!I$98:I$102))*100)</f>
        <v>#DIV/0!</v>
      </c>
      <c r="J101" s="79" t="e">
        <f>('(чел-2)'!J99/(SUM('(чел-2)'!J$98:J$102))*100)</f>
        <v>#DIV/0!</v>
      </c>
      <c r="K101" s="79" t="e">
        <f>('(чел-2)'!K99/(SUM('(чел-2)'!K$98:K$102))*100)</f>
        <v>#DIV/0!</v>
      </c>
      <c r="L101" s="79" t="e">
        <f>('(чел-2)'!L99/(SUM('(чел-2)'!L$98:L$102))*100)</f>
        <v>#DIV/0!</v>
      </c>
      <c r="M101" s="79" t="e">
        <f>('(чел-2)'!M99/(SUM('(чел-2)'!M$98:M$102))*100)</f>
        <v>#DIV/0!</v>
      </c>
      <c r="N101" s="79" t="e">
        <f>('(чел-2)'!N99/(SUM('(чел-2)'!N$98:N$102))*100)</f>
        <v>#DIV/0!</v>
      </c>
      <c r="O101" s="79" t="e">
        <f>('(чел-2)'!O99/(SUM('(чел-2)'!O$98:O$102))*100)</f>
        <v>#DIV/0!</v>
      </c>
      <c r="P101" s="79" t="e">
        <f>('(чел-2)'!P99/(SUM('(чел-2)'!P$98:P$102))*100)</f>
        <v>#DIV/0!</v>
      </c>
      <c r="Q101" s="79" t="e">
        <f>('(чел-2)'!Q99/(SUM('(чел-2)'!Q$98:Q$102))*100)</f>
        <v>#DIV/0!</v>
      </c>
      <c r="R101" s="79" t="e">
        <f>('(чел-2)'!R99/(SUM('(чел-2)'!R$98:R$102))*100)</f>
        <v>#DIV/0!</v>
      </c>
      <c r="S101" s="79" t="e">
        <f>('(чел-2)'!S99/(SUM('(чел-2)'!S$98:S$102))*100)</f>
        <v>#DIV/0!</v>
      </c>
      <c r="T101" s="79" t="e">
        <f>('(чел-2)'!T99/(SUM('(чел-2)'!T$98:T$102))*100)</f>
        <v>#DIV/0!</v>
      </c>
      <c r="U101" s="79" t="e">
        <f>('(чел-2)'!U99/(SUM('(чел-2)'!U$98:U$102))*100)</f>
        <v>#DIV/0!</v>
      </c>
      <c r="V101" s="79" t="e">
        <f>('(чел-2)'!V99/(SUM('(чел-2)'!V$98:V$102))*100)</f>
        <v>#DIV/0!</v>
      </c>
      <c r="W101" s="79" t="e">
        <f>('(чел-2)'!W99/(SUM('(чел-2)'!W$98:W$102))*100)</f>
        <v>#DIV/0!</v>
      </c>
      <c r="X101" s="79" t="e">
        <f>('(чел-2)'!X99/(SUM('(чел-2)'!X$98:X$102))*100)</f>
        <v>#DIV/0!</v>
      </c>
      <c r="Y101" s="79" t="e">
        <f>('(чел-2)'!Y99/(SUM('(чел-2)'!Y$98:Y$102))*100)</f>
        <v>#DIV/0!</v>
      </c>
      <c r="Z101" s="79" t="e">
        <f>('(чел-2)'!Z99/(SUM('(чел-2)'!Z$98:Z$102))*100)</f>
        <v>#DIV/0!</v>
      </c>
      <c r="AA101" s="79" t="e">
        <f>('(чел-2)'!AA99/(SUM('(чел-2)'!AA$98:AA$102))*100)</f>
        <v>#DIV/0!</v>
      </c>
      <c r="AB101" s="79" t="e">
        <f>('(чел-2)'!AB99/(SUM('(чел-2)'!AB$98:AB$102))*100)</f>
        <v>#DIV/0!</v>
      </c>
      <c r="AC101" s="79" t="e">
        <f>('(чел-2)'!AC99/(SUM('(чел-2)'!AC$98:AC$102))*100)</f>
        <v>#DIV/0!</v>
      </c>
    </row>
    <row r="102" spans="1:29" ht="20.100000000000001" customHeight="1">
      <c r="A102" s="38"/>
      <c r="B102" s="326"/>
      <c r="C102" s="92" t="s">
        <v>58</v>
      </c>
      <c r="D102" s="79" t="e">
        <f>('(чел-2)'!D100/(SUM('(чел-2)'!D$98:D$102))*100)</f>
        <v>#DIV/0!</v>
      </c>
      <c r="E102" s="79" t="e">
        <f>('(чел-2)'!E100/(SUM('(чел-2)'!E$98:E$102))*100)</f>
        <v>#DIV/0!</v>
      </c>
      <c r="F102" s="79" t="e">
        <f>('(чел-2)'!F100/(SUM('(чел-2)'!F$98:F$102))*100)</f>
        <v>#DIV/0!</v>
      </c>
      <c r="G102" s="79" t="e">
        <f>('(чел-2)'!G100/(SUM('(чел-2)'!G$98:G$102))*100)</f>
        <v>#DIV/0!</v>
      </c>
      <c r="H102" s="79" t="e">
        <f>('(чел-2)'!H100/(SUM('(чел-2)'!H$98:H$102))*100)</f>
        <v>#DIV/0!</v>
      </c>
      <c r="I102" s="79" t="e">
        <f>('(чел-2)'!I100/(SUM('(чел-2)'!I$98:I$102))*100)</f>
        <v>#DIV/0!</v>
      </c>
      <c r="J102" s="79" t="e">
        <f>('(чел-2)'!J100/(SUM('(чел-2)'!J$98:J$102))*100)</f>
        <v>#DIV/0!</v>
      </c>
      <c r="K102" s="79" t="e">
        <f>('(чел-2)'!K100/(SUM('(чел-2)'!K$98:K$102))*100)</f>
        <v>#DIV/0!</v>
      </c>
      <c r="L102" s="79" t="e">
        <f>('(чел-2)'!L100/(SUM('(чел-2)'!L$98:L$102))*100)</f>
        <v>#DIV/0!</v>
      </c>
      <c r="M102" s="79" t="e">
        <f>('(чел-2)'!M100/(SUM('(чел-2)'!M$98:M$102))*100)</f>
        <v>#DIV/0!</v>
      </c>
      <c r="N102" s="79" t="e">
        <f>('(чел-2)'!N100/(SUM('(чел-2)'!N$98:N$102))*100)</f>
        <v>#DIV/0!</v>
      </c>
      <c r="O102" s="79" t="e">
        <f>('(чел-2)'!O100/(SUM('(чел-2)'!O$98:O$102))*100)</f>
        <v>#DIV/0!</v>
      </c>
      <c r="P102" s="79" t="e">
        <f>('(чел-2)'!P100/(SUM('(чел-2)'!P$98:P$102))*100)</f>
        <v>#DIV/0!</v>
      </c>
      <c r="Q102" s="79" t="e">
        <f>('(чел-2)'!Q100/(SUM('(чел-2)'!Q$98:Q$102))*100)</f>
        <v>#DIV/0!</v>
      </c>
      <c r="R102" s="79" t="e">
        <f>('(чел-2)'!R100/(SUM('(чел-2)'!R$98:R$102))*100)</f>
        <v>#DIV/0!</v>
      </c>
      <c r="S102" s="79" t="e">
        <f>('(чел-2)'!S100/(SUM('(чел-2)'!S$98:S$102))*100)</f>
        <v>#DIV/0!</v>
      </c>
      <c r="T102" s="79" t="e">
        <f>('(чел-2)'!T100/(SUM('(чел-2)'!T$98:T$102))*100)</f>
        <v>#DIV/0!</v>
      </c>
      <c r="U102" s="79" t="e">
        <f>('(чел-2)'!U100/(SUM('(чел-2)'!U$98:U$102))*100)</f>
        <v>#DIV/0!</v>
      </c>
      <c r="V102" s="79" t="e">
        <f>('(чел-2)'!V100/(SUM('(чел-2)'!V$98:V$102))*100)</f>
        <v>#DIV/0!</v>
      </c>
      <c r="W102" s="79" t="e">
        <f>('(чел-2)'!W100/(SUM('(чел-2)'!W$98:W$102))*100)</f>
        <v>#DIV/0!</v>
      </c>
      <c r="X102" s="79" t="e">
        <f>('(чел-2)'!X100/(SUM('(чел-2)'!X$98:X$102))*100)</f>
        <v>#DIV/0!</v>
      </c>
      <c r="Y102" s="79" t="e">
        <f>('(чел-2)'!Y100/(SUM('(чел-2)'!Y$98:Y$102))*100)</f>
        <v>#DIV/0!</v>
      </c>
      <c r="Z102" s="79" t="e">
        <f>('(чел-2)'!Z100/(SUM('(чел-2)'!Z$98:Z$102))*100)</f>
        <v>#DIV/0!</v>
      </c>
      <c r="AA102" s="79" t="e">
        <f>('(чел-2)'!AA100/(SUM('(чел-2)'!AA$98:AA$102))*100)</f>
        <v>#DIV/0!</v>
      </c>
      <c r="AB102" s="79" t="e">
        <f>('(чел-2)'!AB100/(SUM('(чел-2)'!AB$98:AB$102))*100)</f>
        <v>#DIV/0!</v>
      </c>
      <c r="AC102" s="79" t="e">
        <f>('(чел-2)'!AC100/(SUM('(чел-2)'!AC$98:AC$102))*100)</f>
        <v>#DIV/0!</v>
      </c>
    </row>
    <row r="103" spans="1:29" ht="20.100000000000001" customHeight="1">
      <c r="A103" s="38"/>
      <c r="B103" s="326"/>
      <c r="C103" s="92" t="s">
        <v>59</v>
      </c>
      <c r="D103" s="79" t="e">
        <f>('(чел-2)'!D101/(SUM('(чел-2)'!D$98:D$102))*100)</f>
        <v>#DIV/0!</v>
      </c>
      <c r="E103" s="79" t="e">
        <f>('(чел-2)'!E101/(SUM('(чел-2)'!E$98:E$102))*100)</f>
        <v>#DIV/0!</v>
      </c>
      <c r="F103" s="79" t="e">
        <f>('(чел-2)'!F101/(SUM('(чел-2)'!F$98:F$102))*100)</f>
        <v>#DIV/0!</v>
      </c>
      <c r="G103" s="79" t="e">
        <f>('(чел-2)'!G101/(SUM('(чел-2)'!G$98:G$102))*100)</f>
        <v>#DIV/0!</v>
      </c>
      <c r="H103" s="79" t="e">
        <f>('(чел-2)'!H101/(SUM('(чел-2)'!H$98:H$102))*100)</f>
        <v>#DIV/0!</v>
      </c>
      <c r="I103" s="79" t="e">
        <f>('(чел-2)'!I101/(SUM('(чел-2)'!I$98:I$102))*100)</f>
        <v>#DIV/0!</v>
      </c>
      <c r="J103" s="79" t="e">
        <f>('(чел-2)'!J101/(SUM('(чел-2)'!J$98:J$102))*100)</f>
        <v>#DIV/0!</v>
      </c>
      <c r="K103" s="79" t="e">
        <f>('(чел-2)'!K101/(SUM('(чел-2)'!K$98:K$102))*100)</f>
        <v>#DIV/0!</v>
      </c>
      <c r="L103" s="79" t="e">
        <f>('(чел-2)'!L101/(SUM('(чел-2)'!L$98:L$102))*100)</f>
        <v>#DIV/0!</v>
      </c>
      <c r="M103" s="79" t="e">
        <f>('(чел-2)'!M101/(SUM('(чел-2)'!M$98:M$102))*100)</f>
        <v>#DIV/0!</v>
      </c>
      <c r="N103" s="79" t="e">
        <f>('(чел-2)'!N101/(SUM('(чел-2)'!N$98:N$102))*100)</f>
        <v>#DIV/0!</v>
      </c>
      <c r="O103" s="79" t="e">
        <f>('(чел-2)'!O101/(SUM('(чел-2)'!O$98:O$102))*100)</f>
        <v>#DIV/0!</v>
      </c>
      <c r="P103" s="79" t="e">
        <f>('(чел-2)'!P101/(SUM('(чел-2)'!P$98:P$102))*100)</f>
        <v>#DIV/0!</v>
      </c>
      <c r="Q103" s="79" t="e">
        <f>('(чел-2)'!Q101/(SUM('(чел-2)'!Q$98:Q$102))*100)</f>
        <v>#DIV/0!</v>
      </c>
      <c r="R103" s="79" t="e">
        <f>('(чел-2)'!R101/(SUM('(чел-2)'!R$98:R$102))*100)</f>
        <v>#DIV/0!</v>
      </c>
      <c r="S103" s="79" t="e">
        <f>('(чел-2)'!S101/(SUM('(чел-2)'!S$98:S$102))*100)</f>
        <v>#DIV/0!</v>
      </c>
      <c r="T103" s="79" t="e">
        <f>('(чел-2)'!T101/(SUM('(чел-2)'!T$98:T$102))*100)</f>
        <v>#DIV/0!</v>
      </c>
      <c r="U103" s="79" t="e">
        <f>('(чел-2)'!U101/(SUM('(чел-2)'!U$98:U$102))*100)</f>
        <v>#DIV/0!</v>
      </c>
      <c r="V103" s="79" t="e">
        <f>('(чел-2)'!V101/(SUM('(чел-2)'!V$98:V$102))*100)</f>
        <v>#DIV/0!</v>
      </c>
      <c r="W103" s="79" t="e">
        <f>('(чел-2)'!W101/(SUM('(чел-2)'!W$98:W$102))*100)</f>
        <v>#DIV/0!</v>
      </c>
      <c r="X103" s="79" t="e">
        <f>('(чел-2)'!X101/(SUM('(чел-2)'!X$98:X$102))*100)</f>
        <v>#DIV/0!</v>
      </c>
      <c r="Y103" s="79" t="e">
        <f>('(чел-2)'!Y101/(SUM('(чел-2)'!Y$98:Y$102))*100)</f>
        <v>#DIV/0!</v>
      </c>
      <c r="Z103" s="79" t="e">
        <f>('(чел-2)'!Z101/(SUM('(чел-2)'!Z$98:Z$102))*100)</f>
        <v>#DIV/0!</v>
      </c>
      <c r="AA103" s="79" t="e">
        <f>('(чел-2)'!AA101/(SUM('(чел-2)'!AA$98:AA$102))*100)</f>
        <v>#DIV/0!</v>
      </c>
      <c r="AB103" s="79" t="e">
        <f>('(чел-2)'!AB101/(SUM('(чел-2)'!AB$98:AB$102))*100)</f>
        <v>#DIV/0!</v>
      </c>
      <c r="AC103" s="79" t="e">
        <f>('(чел-2)'!AC101/(SUM('(чел-2)'!AC$98:AC$102))*100)</f>
        <v>#DIV/0!</v>
      </c>
    </row>
    <row r="104" spans="1:29" ht="20.100000000000001" customHeight="1">
      <c r="A104" s="38"/>
      <c r="B104" s="326"/>
      <c r="C104" s="92" t="s">
        <v>75</v>
      </c>
      <c r="D104" s="79" t="e">
        <f>('(чел-2)'!D102/(SUM('(чел-2)'!D$98:D$102))*100)</f>
        <v>#DIV/0!</v>
      </c>
      <c r="E104" s="79" t="e">
        <f>('(чел-2)'!E102/(SUM('(чел-2)'!E$98:E$102))*100)</f>
        <v>#DIV/0!</v>
      </c>
      <c r="F104" s="79" t="e">
        <f>('(чел-2)'!F102/(SUM('(чел-2)'!F$98:F$102))*100)</f>
        <v>#DIV/0!</v>
      </c>
      <c r="G104" s="79" t="e">
        <f>('(чел-2)'!G102/(SUM('(чел-2)'!G$98:G$102))*100)</f>
        <v>#DIV/0!</v>
      </c>
      <c r="H104" s="79" t="e">
        <f>('(чел-2)'!H102/(SUM('(чел-2)'!H$98:H$102))*100)</f>
        <v>#DIV/0!</v>
      </c>
      <c r="I104" s="79" t="e">
        <f>('(чел-2)'!I102/(SUM('(чел-2)'!I$98:I$102))*100)</f>
        <v>#DIV/0!</v>
      </c>
      <c r="J104" s="79" t="e">
        <f>('(чел-2)'!J102/(SUM('(чел-2)'!J$98:J$102))*100)</f>
        <v>#DIV/0!</v>
      </c>
      <c r="K104" s="79" t="e">
        <f>('(чел-2)'!K102/(SUM('(чел-2)'!K$98:K$102))*100)</f>
        <v>#DIV/0!</v>
      </c>
      <c r="L104" s="79" t="e">
        <f>('(чел-2)'!L102/(SUM('(чел-2)'!L$98:L$102))*100)</f>
        <v>#DIV/0!</v>
      </c>
      <c r="M104" s="79" t="e">
        <f>('(чел-2)'!M102/(SUM('(чел-2)'!M$98:M$102))*100)</f>
        <v>#DIV/0!</v>
      </c>
      <c r="N104" s="79" t="e">
        <f>('(чел-2)'!N102/(SUM('(чел-2)'!N$98:N$102))*100)</f>
        <v>#DIV/0!</v>
      </c>
      <c r="O104" s="79" t="e">
        <f>('(чел-2)'!O102/(SUM('(чел-2)'!O$98:O$102))*100)</f>
        <v>#DIV/0!</v>
      </c>
      <c r="P104" s="79" t="e">
        <f>('(чел-2)'!P102/(SUM('(чел-2)'!P$98:P$102))*100)</f>
        <v>#DIV/0!</v>
      </c>
      <c r="Q104" s="79" t="e">
        <f>('(чел-2)'!Q102/(SUM('(чел-2)'!Q$98:Q$102))*100)</f>
        <v>#DIV/0!</v>
      </c>
      <c r="R104" s="79" t="e">
        <f>('(чел-2)'!R102/(SUM('(чел-2)'!R$98:R$102))*100)</f>
        <v>#DIV/0!</v>
      </c>
      <c r="S104" s="79" t="e">
        <f>('(чел-2)'!S102/(SUM('(чел-2)'!S$98:S$102))*100)</f>
        <v>#DIV/0!</v>
      </c>
      <c r="T104" s="79" t="e">
        <f>('(чел-2)'!T102/(SUM('(чел-2)'!T$98:T$102))*100)</f>
        <v>#DIV/0!</v>
      </c>
      <c r="U104" s="79" t="e">
        <f>('(чел-2)'!U102/(SUM('(чел-2)'!U$98:U$102))*100)</f>
        <v>#DIV/0!</v>
      </c>
      <c r="V104" s="79" t="e">
        <f>('(чел-2)'!V102/(SUM('(чел-2)'!V$98:V$102))*100)</f>
        <v>#DIV/0!</v>
      </c>
      <c r="W104" s="79" t="e">
        <f>('(чел-2)'!W102/(SUM('(чел-2)'!W$98:W$102))*100)</f>
        <v>#DIV/0!</v>
      </c>
      <c r="X104" s="79" t="e">
        <f>('(чел-2)'!X102/(SUM('(чел-2)'!X$98:X$102))*100)</f>
        <v>#DIV/0!</v>
      </c>
      <c r="Y104" s="79" t="e">
        <f>('(чел-2)'!Y102/(SUM('(чел-2)'!Y$98:Y$102))*100)</f>
        <v>#DIV/0!</v>
      </c>
      <c r="Z104" s="79" t="e">
        <f>('(чел-2)'!Z102/(SUM('(чел-2)'!Z$98:Z$102))*100)</f>
        <v>#DIV/0!</v>
      </c>
      <c r="AA104" s="79" t="e">
        <f>('(чел-2)'!AA102/(SUM('(чел-2)'!AA$98:AA$102))*100)</f>
        <v>#DIV/0!</v>
      </c>
      <c r="AB104" s="79" t="e">
        <f>('(чел-2)'!AB102/(SUM('(чел-2)'!AB$98:AB$102))*100)</f>
        <v>#DIV/0!</v>
      </c>
      <c r="AC104" s="79" t="e">
        <f>('(чел-2)'!AC102/(SUM('(чел-2)'!AC$98:AC$102))*100)</f>
        <v>#DIV/0!</v>
      </c>
    </row>
    <row r="105" spans="1:29" ht="20.100000000000001" customHeight="1">
      <c r="A105" s="38"/>
      <c r="B105" s="326" t="s">
        <v>302</v>
      </c>
      <c r="C105" s="91" t="s">
        <v>56</v>
      </c>
      <c r="D105" s="79" t="e">
        <f>('(чел-2)'!D103/(SUM('(чел-2)'!D$103:D$107))*100)</f>
        <v>#DIV/0!</v>
      </c>
      <c r="E105" s="79" t="e">
        <f>('(чел-2)'!E103/(SUM('(чел-2)'!E$103:E$107))*100)</f>
        <v>#DIV/0!</v>
      </c>
      <c r="F105" s="79" t="e">
        <f>('(чел-2)'!F103/(SUM('(чел-2)'!F$103:F$107))*100)</f>
        <v>#DIV/0!</v>
      </c>
      <c r="G105" s="79" t="e">
        <f>('(чел-2)'!G103/(SUM('(чел-2)'!G$103:G$107))*100)</f>
        <v>#DIV/0!</v>
      </c>
      <c r="H105" s="79" t="e">
        <f>('(чел-2)'!H103/(SUM('(чел-2)'!H$103:H$107))*100)</f>
        <v>#DIV/0!</v>
      </c>
      <c r="I105" s="79" t="e">
        <f>('(чел-2)'!I103/(SUM('(чел-2)'!I$103:I$107))*100)</f>
        <v>#DIV/0!</v>
      </c>
      <c r="J105" s="79" t="e">
        <f>('(чел-2)'!J103/(SUM('(чел-2)'!J$103:J$107))*100)</f>
        <v>#DIV/0!</v>
      </c>
      <c r="K105" s="79" t="e">
        <f>('(чел-2)'!K103/(SUM('(чел-2)'!K$103:K$107))*100)</f>
        <v>#DIV/0!</v>
      </c>
      <c r="L105" s="79" t="e">
        <f>('(чел-2)'!L103/(SUM('(чел-2)'!L$103:L$107))*100)</f>
        <v>#DIV/0!</v>
      </c>
      <c r="M105" s="79" t="e">
        <f>('(чел-2)'!M103/(SUM('(чел-2)'!M$103:M$107))*100)</f>
        <v>#DIV/0!</v>
      </c>
      <c r="N105" s="79" t="e">
        <f>('(чел-2)'!N103/(SUM('(чел-2)'!N$103:N$107))*100)</f>
        <v>#DIV/0!</v>
      </c>
      <c r="O105" s="79" t="e">
        <f>('(чел-2)'!O103/(SUM('(чел-2)'!O$103:O$107))*100)</f>
        <v>#DIV/0!</v>
      </c>
      <c r="P105" s="79" t="e">
        <f>('(чел-2)'!P103/(SUM('(чел-2)'!P$103:P$107))*100)</f>
        <v>#DIV/0!</v>
      </c>
      <c r="Q105" s="79" t="e">
        <f>('(чел-2)'!Q103/(SUM('(чел-2)'!Q$103:Q$107))*100)</f>
        <v>#DIV/0!</v>
      </c>
      <c r="R105" s="79" t="e">
        <f>('(чел-2)'!R103/(SUM('(чел-2)'!R$103:R$107))*100)</f>
        <v>#DIV/0!</v>
      </c>
      <c r="S105" s="79" t="e">
        <f>('(чел-2)'!S103/(SUM('(чел-2)'!S$103:S$107))*100)</f>
        <v>#DIV/0!</v>
      </c>
      <c r="T105" s="79" t="e">
        <f>('(чел-2)'!T103/(SUM('(чел-2)'!T$103:T$107))*100)</f>
        <v>#DIV/0!</v>
      </c>
      <c r="U105" s="79" t="e">
        <f>('(чел-2)'!U103/(SUM('(чел-2)'!U$103:U$107))*100)</f>
        <v>#DIV/0!</v>
      </c>
      <c r="V105" s="79" t="e">
        <f>('(чел-2)'!V103/(SUM('(чел-2)'!V$103:V$107))*100)</f>
        <v>#DIV/0!</v>
      </c>
      <c r="W105" s="79" t="e">
        <f>('(чел-2)'!W103/(SUM('(чел-2)'!W$103:W$107))*100)</f>
        <v>#DIV/0!</v>
      </c>
      <c r="X105" s="79" t="e">
        <f>('(чел-2)'!X103/(SUM('(чел-2)'!X$103:X$107))*100)</f>
        <v>#DIV/0!</v>
      </c>
      <c r="Y105" s="79" t="e">
        <f>('(чел-2)'!Y103/(SUM('(чел-2)'!Y$103:Y$107))*100)</f>
        <v>#DIV/0!</v>
      </c>
      <c r="Z105" s="79" t="e">
        <f>('(чел-2)'!Z103/(SUM('(чел-2)'!Z$103:Z$107))*100)</f>
        <v>#DIV/0!</v>
      </c>
      <c r="AA105" s="79" t="e">
        <f>('(чел-2)'!AA103/(SUM('(чел-2)'!AA$103:AA$107))*100)</f>
        <v>#DIV/0!</v>
      </c>
      <c r="AB105" s="79" t="e">
        <f>('(чел-2)'!AB103/(SUM('(чел-2)'!AB$103:AB$107))*100)</f>
        <v>#DIV/0!</v>
      </c>
      <c r="AC105" s="79" t="e">
        <f>('(чел-2)'!AC103/(SUM('(чел-2)'!AC$103:AC$107))*100)</f>
        <v>#DIV/0!</v>
      </c>
    </row>
    <row r="106" spans="1:29" ht="20.100000000000001" customHeight="1">
      <c r="A106" s="38"/>
      <c r="B106" s="326"/>
      <c r="C106" s="92" t="s">
        <v>74</v>
      </c>
      <c r="D106" s="79" t="e">
        <f>('(чел-2)'!D104/(SUM('(чел-2)'!D$103:D$107))*100)</f>
        <v>#DIV/0!</v>
      </c>
      <c r="E106" s="79" t="e">
        <f>('(чел-2)'!E104/(SUM('(чел-2)'!E$103:E$107))*100)</f>
        <v>#DIV/0!</v>
      </c>
      <c r="F106" s="79" t="e">
        <f>('(чел-2)'!F104/(SUM('(чел-2)'!F$103:F$107))*100)</f>
        <v>#DIV/0!</v>
      </c>
      <c r="G106" s="79" t="e">
        <f>('(чел-2)'!G104/(SUM('(чел-2)'!G$103:G$107))*100)</f>
        <v>#DIV/0!</v>
      </c>
      <c r="H106" s="79" t="e">
        <f>('(чел-2)'!H104/(SUM('(чел-2)'!H$103:H$107))*100)</f>
        <v>#DIV/0!</v>
      </c>
      <c r="I106" s="79" t="e">
        <f>('(чел-2)'!I104/(SUM('(чел-2)'!I$103:I$107))*100)</f>
        <v>#DIV/0!</v>
      </c>
      <c r="J106" s="79" t="e">
        <f>('(чел-2)'!J104/(SUM('(чел-2)'!J$103:J$107))*100)</f>
        <v>#DIV/0!</v>
      </c>
      <c r="K106" s="79" t="e">
        <f>('(чел-2)'!K104/(SUM('(чел-2)'!K$103:K$107))*100)</f>
        <v>#DIV/0!</v>
      </c>
      <c r="L106" s="79" t="e">
        <f>('(чел-2)'!L104/(SUM('(чел-2)'!L$103:L$107))*100)</f>
        <v>#DIV/0!</v>
      </c>
      <c r="M106" s="79" t="e">
        <f>('(чел-2)'!M104/(SUM('(чел-2)'!M$103:M$107))*100)</f>
        <v>#DIV/0!</v>
      </c>
      <c r="N106" s="79" t="e">
        <f>('(чел-2)'!N104/(SUM('(чел-2)'!N$103:N$107))*100)</f>
        <v>#DIV/0!</v>
      </c>
      <c r="O106" s="79" t="e">
        <f>('(чел-2)'!O104/(SUM('(чел-2)'!O$103:O$107))*100)</f>
        <v>#DIV/0!</v>
      </c>
      <c r="P106" s="79" t="e">
        <f>('(чел-2)'!P104/(SUM('(чел-2)'!P$103:P$107))*100)</f>
        <v>#DIV/0!</v>
      </c>
      <c r="Q106" s="79" t="e">
        <f>('(чел-2)'!Q104/(SUM('(чел-2)'!Q$103:Q$107))*100)</f>
        <v>#DIV/0!</v>
      </c>
      <c r="R106" s="79" t="e">
        <f>('(чел-2)'!R104/(SUM('(чел-2)'!R$103:R$107))*100)</f>
        <v>#DIV/0!</v>
      </c>
      <c r="S106" s="79" t="e">
        <f>('(чел-2)'!S104/(SUM('(чел-2)'!S$103:S$107))*100)</f>
        <v>#DIV/0!</v>
      </c>
      <c r="T106" s="79" t="e">
        <f>('(чел-2)'!T104/(SUM('(чел-2)'!T$103:T$107))*100)</f>
        <v>#DIV/0!</v>
      </c>
      <c r="U106" s="79" t="e">
        <f>('(чел-2)'!U104/(SUM('(чел-2)'!U$103:U$107))*100)</f>
        <v>#DIV/0!</v>
      </c>
      <c r="V106" s="79" t="e">
        <f>('(чел-2)'!V104/(SUM('(чел-2)'!V$103:V$107))*100)</f>
        <v>#DIV/0!</v>
      </c>
      <c r="W106" s="79" t="e">
        <f>('(чел-2)'!W104/(SUM('(чел-2)'!W$103:W$107))*100)</f>
        <v>#DIV/0!</v>
      </c>
      <c r="X106" s="79" t="e">
        <f>('(чел-2)'!X104/(SUM('(чел-2)'!X$103:X$107))*100)</f>
        <v>#DIV/0!</v>
      </c>
      <c r="Y106" s="79" t="e">
        <f>('(чел-2)'!Y104/(SUM('(чел-2)'!Y$103:Y$107))*100)</f>
        <v>#DIV/0!</v>
      </c>
      <c r="Z106" s="79" t="e">
        <f>('(чел-2)'!Z104/(SUM('(чел-2)'!Z$103:Z$107))*100)</f>
        <v>#DIV/0!</v>
      </c>
      <c r="AA106" s="79" t="e">
        <f>('(чел-2)'!AA104/(SUM('(чел-2)'!AA$103:AA$107))*100)</f>
        <v>#DIV/0!</v>
      </c>
      <c r="AB106" s="79" t="e">
        <f>('(чел-2)'!AB104/(SUM('(чел-2)'!AB$103:AB$107))*100)</f>
        <v>#DIV/0!</v>
      </c>
      <c r="AC106" s="79" t="e">
        <f>('(чел-2)'!AC104/(SUM('(чел-2)'!AC$103:AC$107))*100)</f>
        <v>#DIV/0!</v>
      </c>
    </row>
    <row r="107" spans="1:29" ht="20.100000000000001" customHeight="1">
      <c r="A107" s="38"/>
      <c r="B107" s="326"/>
      <c r="C107" s="92" t="s">
        <v>58</v>
      </c>
      <c r="D107" s="79" t="e">
        <f>('(чел-2)'!D105/(SUM('(чел-2)'!D$103:D$107))*100)</f>
        <v>#DIV/0!</v>
      </c>
      <c r="E107" s="79" t="e">
        <f>('(чел-2)'!E105/(SUM('(чел-2)'!E$103:E$107))*100)</f>
        <v>#DIV/0!</v>
      </c>
      <c r="F107" s="79" t="e">
        <f>('(чел-2)'!F105/(SUM('(чел-2)'!F$103:F$107))*100)</f>
        <v>#DIV/0!</v>
      </c>
      <c r="G107" s="79" t="e">
        <f>('(чел-2)'!G105/(SUM('(чел-2)'!G$103:G$107))*100)</f>
        <v>#DIV/0!</v>
      </c>
      <c r="H107" s="79" t="e">
        <f>('(чел-2)'!H105/(SUM('(чел-2)'!H$103:H$107))*100)</f>
        <v>#DIV/0!</v>
      </c>
      <c r="I107" s="79" t="e">
        <f>('(чел-2)'!I105/(SUM('(чел-2)'!I$103:I$107))*100)</f>
        <v>#DIV/0!</v>
      </c>
      <c r="J107" s="79" t="e">
        <f>('(чел-2)'!J105/(SUM('(чел-2)'!J$103:J$107))*100)</f>
        <v>#DIV/0!</v>
      </c>
      <c r="K107" s="79" t="e">
        <f>('(чел-2)'!K105/(SUM('(чел-2)'!K$103:K$107))*100)</f>
        <v>#DIV/0!</v>
      </c>
      <c r="L107" s="79" t="e">
        <f>('(чел-2)'!L105/(SUM('(чел-2)'!L$103:L$107))*100)</f>
        <v>#DIV/0!</v>
      </c>
      <c r="M107" s="79" t="e">
        <f>('(чел-2)'!M105/(SUM('(чел-2)'!M$103:M$107))*100)</f>
        <v>#DIV/0!</v>
      </c>
      <c r="N107" s="79" t="e">
        <f>('(чел-2)'!N105/(SUM('(чел-2)'!N$103:N$107))*100)</f>
        <v>#DIV/0!</v>
      </c>
      <c r="O107" s="79" t="e">
        <f>('(чел-2)'!O105/(SUM('(чел-2)'!O$103:O$107))*100)</f>
        <v>#DIV/0!</v>
      </c>
      <c r="P107" s="79" t="e">
        <f>('(чел-2)'!P105/(SUM('(чел-2)'!P$103:P$107))*100)</f>
        <v>#DIV/0!</v>
      </c>
      <c r="Q107" s="79" t="e">
        <f>('(чел-2)'!Q105/(SUM('(чел-2)'!Q$103:Q$107))*100)</f>
        <v>#DIV/0!</v>
      </c>
      <c r="R107" s="79" t="e">
        <f>('(чел-2)'!R105/(SUM('(чел-2)'!R$103:R$107))*100)</f>
        <v>#DIV/0!</v>
      </c>
      <c r="S107" s="79" t="e">
        <f>('(чел-2)'!S105/(SUM('(чел-2)'!S$103:S$107))*100)</f>
        <v>#DIV/0!</v>
      </c>
      <c r="T107" s="79" t="e">
        <f>('(чел-2)'!T105/(SUM('(чел-2)'!T$103:T$107))*100)</f>
        <v>#DIV/0!</v>
      </c>
      <c r="U107" s="79" t="e">
        <f>('(чел-2)'!U105/(SUM('(чел-2)'!U$103:U$107))*100)</f>
        <v>#DIV/0!</v>
      </c>
      <c r="V107" s="79" t="e">
        <f>('(чел-2)'!V105/(SUM('(чел-2)'!V$103:V$107))*100)</f>
        <v>#DIV/0!</v>
      </c>
      <c r="W107" s="79" t="e">
        <f>('(чел-2)'!W105/(SUM('(чел-2)'!W$103:W$107))*100)</f>
        <v>#DIV/0!</v>
      </c>
      <c r="X107" s="79" t="e">
        <f>('(чел-2)'!X105/(SUM('(чел-2)'!X$103:X$107))*100)</f>
        <v>#DIV/0!</v>
      </c>
      <c r="Y107" s="79" t="e">
        <f>('(чел-2)'!Y105/(SUM('(чел-2)'!Y$103:Y$107))*100)</f>
        <v>#DIV/0!</v>
      </c>
      <c r="Z107" s="79" t="e">
        <f>('(чел-2)'!Z105/(SUM('(чел-2)'!Z$103:Z$107))*100)</f>
        <v>#DIV/0!</v>
      </c>
      <c r="AA107" s="79" t="e">
        <f>('(чел-2)'!AA105/(SUM('(чел-2)'!AA$103:AA$107))*100)</f>
        <v>#DIV/0!</v>
      </c>
      <c r="AB107" s="79" t="e">
        <f>('(чел-2)'!AB105/(SUM('(чел-2)'!AB$103:AB$107))*100)</f>
        <v>#DIV/0!</v>
      </c>
      <c r="AC107" s="79" t="e">
        <f>('(чел-2)'!AC105/(SUM('(чел-2)'!AC$103:AC$107))*100)</f>
        <v>#DIV/0!</v>
      </c>
    </row>
    <row r="108" spans="1:29" ht="20.100000000000001" customHeight="1">
      <c r="A108" s="38"/>
      <c r="B108" s="326"/>
      <c r="C108" s="92" t="s">
        <v>59</v>
      </c>
      <c r="D108" s="79" t="e">
        <f>('(чел-2)'!D106/(SUM('(чел-2)'!D$103:D$107))*100)</f>
        <v>#DIV/0!</v>
      </c>
      <c r="E108" s="79" t="e">
        <f>('(чел-2)'!E106/(SUM('(чел-2)'!E$103:E$107))*100)</f>
        <v>#DIV/0!</v>
      </c>
      <c r="F108" s="79" t="e">
        <f>('(чел-2)'!F106/(SUM('(чел-2)'!F$103:F$107))*100)</f>
        <v>#DIV/0!</v>
      </c>
      <c r="G108" s="79" t="e">
        <f>('(чел-2)'!G106/(SUM('(чел-2)'!G$103:G$107))*100)</f>
        <v>#DIV/0!</v>
      </c>
      <c r="H108" s="79" t="e">
        <f>('(чел-2)'!H106/(SUM('(чел-2)'!H$103:H$107))*100)</f>
        <v>#DIV/0!</v>
      </c>
      <c r="I108" s="79" t="e">
        <f>('(чел-2)'!I106/(SUM('(чел-2)'!I$103:I$107))*100)</f>
        <v>#DIV/0!</v>
      </c>
      <c r="J108" s="79" t="e">
        <f>('(чел-2)'!J106/(SUM('(чел-2)'!J$103:J$107))*100)</f>
        <v>#DIV/0!</v>
      </c>
      <c r="K108" s="79" t="e">
        <f>('(чел-2)'!K106/(SUM('(чел-2)'!K$103:K$107))*100)</f>
        <v>#DIV/0!</v>
      </c>
      <c r="L108" s="79" t="e">
        <f>('(чел-2)'!L106/(SUM('(чел-2)'!L$103:L$107))*100)</f>
        <v>#DIV/0!</v>
      </c>
      <c r="M108" s="79" t="e">
        <f>('(чел-2)'!M106/(SUM('(чел-2)'!M$103:M$107))*100)</f>
        <v>#DIV/0!</v>
      </c>
      <c r="N108" s="79" t="e">
        <f>('(чел-2)'!N106/(SUM('(чел-2)'!N$103:N$107))*100)</f>
        <v>#DIV/0!</v>
      </c>
      <c r="O108" s="79" t="e">
        <f>('(чел-2)'!O106/(SUM('(чел-2)'!O$103:O$107))*100)</f>
        <v>#DIV/0!</v>
      </c>
      <c r="P108" s="79" t="e">
        <f>('(чел-2)'!P106/(SUM('(чел-2)'!P$103:P$107))*100)</f>
        <v>#DIV/0!</v>
      </c>
      <c r="Q108" s="79" t="e">
        <f>('(чел-2)'!Q106/(SUM('(чел-2)'!Q$103:Q$107))*100)</f>
        <v>#DIV/0!</v>
      </c>
      <c r="R108" s="79" t="e">
        <f>('(чел-2)'!R106/(SUM('(чел-2)'!R$103:R$107))*100)</f>
        <v>#DIV/0!</v>
      </c>
      <c r="S108" s="79" t="e">
        <f>('(чел-2)'!S106/(SUM('(чел-2)'!S$103:S$107))*100)</f>
        <v>#DIV/0!</v>
      </c>
      <c r="T108" s="79" t="e">
        <f>('(чел-2)'!T106/(SUM('(чел-2)'!T$103:T$107))*100)</f>
        <v>#DIV/0!</v>
      </c>
      <c r="U108" s="79" t="e">
        <f>('(чел-2)'!U106/(SUM('(чел-2)'!U$103:U$107))*100)</f>
        <v>#DIV/0!</v>
      </c>
      <c r="V108" s="79" t="e">
        <f>('(чел-2)'!V106/(SUM('(чел-2)'!V$103:V$107))*100)</f>
        <v>#DIV/0!</v>
      </c>
      <c r="W108" s="79" t="e">
        <f>('(чел-2)'!W106/(SUM('(чел-2)'!W$103:W$107))*100)</f>
        <v>#DIV/0!</v>
      </c>
      <c r="X108" s="79" t="e">
        <f>('(чел-2)'!X106/(SUM('(чел-2)'!X$103:X$107))*100)</f>
        <v>#DIV/0!</v>
      </c>
      <c r="Y108" s="79" t="e">
        <f>('(чел-2)'!Y106/(SUM('(чел-2)'!Y$103:Y$107))*100)</f>
        <v>#DIV/0!</v>
      </c>
      <c r="Z108" s="79" t="e">
        <f>('(чел-2)'!Z106/(SUM('(чел-2)'!Z$103:Z$107))*100)</f>
        <v>#DIV/0!</v>
      </c>
      <c r="AA108" s="79" t="e">
        <f>('(чел-2)'!AA106/(SUM('(чел-2)'!AA$103:AA$107))*100)</f>
        <v>#DIV/0!</v>
      </c>
      <c r="AB108" s="79" t="e">
        <f>('(чел-2)'!AB106/(SUM('(чел-2)'!AB$103:AB$107))*100)</f>
        <v>#DIV/0!</v>
      </c>
      <c r="AC108" s="79" t="e">
        <f>('(чел-2)'!AC106/(SUM('(чел-2)'!AC$103:AC$107))*100)</f>
        <v>#DIV/0!</v>
      </c>
    </row>
    <row r="109" spans="1:29" ht="20.100000000000001" customHeight="1">
      <c r="A109" s="39"/>
      <c r="B109" s="326"/>
      <c r="C109" s="92" t="s">
        <v>75</v>
      </c>
      <c r="D109" s="79" t="e">
        <f>('(чел-2)'!D107/(SUM('(чел-2)'!D$103:D$107))*100)</f>
        <v>#DIV/0!</v>
      </c>
      <c r="E109" s="79" t="e">
        <f>('(чел-2)'!E107/(SUM('(чел-2)'!E$103:E$107))*100)</f>
        <v>#DIV/0!</v>
      </c>
      <c r="F109" s="79" t="e">
        <f>('(чел-2)'!F107/(SUM('(чел-2)'!F$103:F$107))*100)</f>
        <v>#DIV/0!</v>
      </c>
      <c r="G109" s="79" t="e">
        <f>('(чел-2)'!G107/(SUM('(чел-2)'!G$103:G$107))*100)</f>
        <v>#DIV/0!</v>
      </c>
      <c r="H109" s="79" t="e">
        <f>('(чел-2)'!H107/(SUM('(чел-2)'!H$103:H$107))*100)</f>
        <v>#DIV/0!</v>
      </c>
      <c r="I109" s="79" t="e">
        <f>('(чел-2)'!I107/(SUM('(чел-2)'!I$103:I$107))*100)</f>
        <v>#DIV/0!</v>
      </c>
      <c r="J109" s="79" t="e">
        <f>('(чел-2)'!J107/(SUM('(чел-2)'!J$103:J$107))*100)</f>
        <v>#DIV/0!</v>
      </c>
      <c r="K109" s="79" t="e">
        <f>('(чел-2)'!K107/(SUM('(чел-2)'!K$103:K$107))*100)</f>
        <v>#DIV/0!</v>
      </c>
      <c r="L109" s="79" t="e">
        <f>('(чел-2)'!L107/(SUM('(чел-2)'!L$103:L$107))*100)</f>
        <v>#DIV/0!</v>
      </c>
      <c r="M109" s="79" t="e">
        <f>('(чел-2)'!M107/(SUM('(чел-2)'!M$103:M$107))*100)</f>
        <v>#DIV/0!</v>
      </c>
      <c r="N109" s="79" t="e">
        <f>('(чел-2)'!N107/(SUM('(чел-2)'!N$103:N$107))*100)</f>
        <v>#DIV/0!</v>
      </c>
      <c r="O109" s="79" t="e">
        <f>('(чел-2)'!O107/(SUM('(чел-2)'!O$103:O$107))*100)</f>
        <v>#DIV/0!</v>
      </c>
      <c r="P109" s="79" t="e">
        <f>('(чел-2)'!P107/(SUM('(чел-2)'!P$103:P$107))*100)</f>
        <v>#DIV/0!</v>
      </c>
      <c r="Q109" s="79" t="e">
        <f>('(чел-2)'!Q107/(SUM('(чел-2)'!Q$103:Q$107))*100)</f>
        <v>#DIV/0!</v>
      </c>
      <c r="R109" s="79" t="e">
        <f>('(чел-2)'!R107/(SUM('(чел-2)'!R$103:R$107))*100)</f>
        <v>#DIV/0!</v>
      </c>
      <c r="S109" s="79" t="e">
        <f>('(чел-2)'!S107/(SUM('(чел-2)'!S$103:S$107))*100)</f>
        <v>#DIV/0!</v>
      </c>
      <c r="T109" s="79" t="e">
        <f>('(чел-2)'!T107/(SUM('(чел-2)'!T$103:T$107))*100)</f>
        <v>#DIV/0!</v>
      </c>
      <c r="U109" s="79" t="e">
        <f>('(чел-2)'!U107/(SUM('(чел-2)'!U$103:U$107))*100)</f>
        <v>#DIV/0!</v>
      </c>
      <c r="V109" s="79" t="e">
        <f>('(чел-2)'!V107/(SUM('(чел-2)'!V$103:V$107))*100)</f>
        <v>#DIV/0!</v>
      </c>
      <c r="W109" s="79" t="e">
        <f>('(чел-2)'!W107/(SUM('(чел-2)'!W$103:W$107))*100)</f>
        <v>#DIV/0!</v>
      </c>
      <c r="X109" s="79" t="e">
        <f>('(чел-2)'!X107/(SUM('(чел-2)'!X$103:X$107))*100)</f>
        <v>#DIV/0!</v>
      </c>
      <c r="Y109" s="79" t="e">
        <f>('(чел-2)'!Y107/(SUM('(чел-2)'!Y$103:Y$107))*100)</f>
        <v>#DIV/0!</v>
      </c>
      <c r="Z109" s="79" t="e">
        <f>('(чел-2)'!Z107/(SUM('(чел-2)'!Z$103:Z$107))*100)</f>
        <v>#DIV/0!</v>
      </c>
      <c r="AA109" s="79" t="e">
        <f>('(чел-2)'!AA107/(SUM('(чел-2)'!AA$103:AA$107))*100)</f>
        <v>#DIV/0!</v>
      </c>
      <c r="AB109" s="79" t="e">
        <f>('(чел-2)'!AB107/(SUM('(чел-2)'!AB$103:AB$107))*100)</f>
        <v>#DIV/0!</v>
      </c>
      <c r="AC109" s="79" t="e">
        <f>('(чел-2)'!AC107/(SUM('(чел-2)'!AC$103:AC$107))*100)</f>
        <v>#DIV/0!</v>
      </c>
    </row>
    <row r="110" spans="1:29" ht="15" customHeight="1">
      <c r="A110" s="330">
        <v>12</v>
      </c>
      <c r="B110" s="326" t="s">
        <v>101</v>
      </c>
      <c r="C110" s="84" t="s">
        <v>56</v>
      </c>
      <c r="D110" s="79">
        <f>('(чел-2)'!D108/(SUM('(чел-2)'!D$108:D$112))*100)</f>
        <v>57.823129251700678</v>
      </c>
      <c r="E110" s="79">
        <f>('(чел-2)'!E108/(SUM('(чел-2)'!E$108:E$112))*100)</f>
        <v>69.34306569343066</v>
      </c>
      <c r="F110" s="79">
        <f>('(чел-2)'!F108/(SUM('(чел-2)'!F$108:F$112))*100)</f>
        <v>72.395833333333343</v>
      </c>
      <c r="G110" s="79">
        <f>('(чел-2)'!G108/(SUM('(чел-2)'!G$108:G$112))*100)</f>
        <v>43.877551020408163</v>
      </c>
      <c r="H110" s="79">
        <f>('(чел-2)'!H108/(SUM('(чел-2)'!H$108:H$112))*100)</f>
        <v>94.838709677419359</v>
      </c>
      <c r="I110" s="79">
        <f>('(чел-2)'!I108/(SUM('(чел-2)'!I$108:I$112))*100)</f>
        <v>38.032786885245898</v>
      </c>
      <c r="J110" s="79">
        <f>('(чел-2)'!J108/(SUM('(чел-2)'!J$108:J$112))*100)</f>
        <v>98</v>
      </c>
      <c r="K110" s="79">
        <f>('(чел-2)'!K108/(SUM('(чел-2)'!K$108:K$112))*100)</f>
        <v>66.292134831460672</v>
      </c>
      <c r="L110" s="79">
        <f>('(чел-2)'!L108/(SUM('(чел-2)'!L$108:L$112))*100)</f>
        <v>62.090163934426236</v>
      </c>
      <c r="M110" s="79">
        <f>('(чел-2)'!M108/(SUM('(чел-2)'!M$108:M$112))*100)</f>
        <v>41.763652641002686</v>
      </c>
      <c r="N110" s="79">
        <f>('(чел-2)'!N108/(SUM('(чел-2)'!N$108:N$112))*100)</f>
        <v>66.666666666666657</v>
      </c>
      <c r="O110" s="79">
        <f>('(чел-2)'!O108/(SUM('(чел-2)'!O$108:O$112))*100)</f>
        <v>51.492537313432841</v>
      </c>
      <c r="P110" s="79">
        <f>('(чел-2)'!P108/(SUM('(чел-2)'!P$108:P$112))*100)</f>
        <v>98.68421052631578</v>
      </c>
      <c r="Q110" s="79">
        <f>('(чел-2)'!Q108/(SUM('(чел-2)'!Q$108:Q$112))*100)</f>
        <v>65.027322404371574</v>
      </c>
      <c r="R110" s="79">
        <f>('(чел-2)'!R108/(SUM('(чел-2)'!R$108:R$112))*100)</f>
        <v>34.770114942528735</v>
      </c>
      <c r="S110" s="79">
        <f>('(чел-2)'!S108/(SUM('(чел-2)'!S$108:S$112))*100)</f>
        <v>74.576271186440678</v>
      </c>
      <c r="T110" s="79">
        <f>('(чел-2)'!T108/(SUM('(чел-2)'!T$108:T$112))*100)</f>
        <v>93.28358208955224</v>
      </c>
      <c r="U110" s="79">
        <f>('(чел-2)'!U108/(SUM('(чел-2)'!U$108:U$112))*100)</f>
        <v>51.442307692307686</v>
      </c>
      <c r="V110" s="79">
        <f>('(чел-2)'!V108/(SUM('(чел-2)'!V$108:V$112))*100)</f>
        <v>60.273972602739725</v>
      </c>
      <c r="W110" s="79">
        <f>('(чел-2)'!W108/(SUM('(чел-2)'!W$108:W$112))*100)</f>
        <v>85.90604026845638</v>
      </c>
      <c r="X110" s="79">
        <f>('(чел-2)'!X108/(SUM('(чел-2)'!X$108:X$112))*100)</f>
        <v>62.576687116564422</v>
      </c>
      <c r="Y110" s="79">
        <f>('(чел-2)'!Y108/(SUM('(чел-2)'!Y$108:Y$112))*100)</f>
        <v>100</v>
      </c>
      <c r="Z110" s="79">
        <f>('(чел-2)'!Z108/(SUM('(чел-2)'!Z$108:Z$112))*100)</f>
        <v>36.431226765799259</v>
      </c>
      <c r="AA110" s="79">
        <f>('(чел-2)'!AA108/(SUM('(чел-2)'!AA$108:AA$112))*100)</f>
        <v>88.095238095238088</v>
      </c>
      <c r="AB110" s="79">
        <f>('(чел-2)'!AB108/(SUM('(чел-2)'!AB$108:AB$112))*100)</f>
        <v>43.03178484107579</v>
      </c>
      <c r="AC110" s="79">
        <f>('(чел-2)'!AC108/(SUM('(чел-2)'!AC$108:AC$112))*100)</f>
        <v>62.032085561497333</v>
      </c>
    </row>
    <row r="111" spans="1:29" ht="25.5">
      <c r="A111" s="330"/>
      <c r="B111" s="326"/>
      <c r="C111" s="78" t="s">
        <v>57</v>
      </c>
      <c r="D111" s="79">
        <f>('(чел-2)'!D109/(SUM('(чел-2)'!D$108:D$112))*100)</f>
        <v>27.89115646258503</v>
      </c>
      <c r="E111" s="79">
        <f>('(чел-2)'!E109/(SUM('(чел-2)'!E$108:E$112))*100)</f>
        <v>16.058394160583941</v>
      </c>
      <c r="F111" s="79">
        <f>('(чел-2)'!F109/(SUM('(чел-2)'!F$108:F$112))*100)</f>
        <v>18.75</v>
      </c>
      <c r="G111" s="79">
        <f>('(чел-2)'!G109/(SUM('(чел-2)'!G$108:G$112))*100)</f>
        <v>35.034013605442176</v>
      </c>
      <c r="H111" s="79">
        <f>('(чел-2)'!H109/(SUM('(чел-2)'!H$108:H$112))*100)</f>
        <v>3.870967741935484</v>
      </c>
      <c r="I111" s="79">
        <f>('(чел-2)'!I109/(SUM('(чел-2)'!I$108:I$112))*100)</f>
        <v>39.672131147540988</v>
      </c>
      <c r="J111" s="79">
        <f>('(чел-2)'!J109/(SUM('(чел-2)'!J$108:J$112))*100)</f>
        <v>0.85714285714285721</v>
      </c>
      <c r="K111" s="79">
        <f>('(чел-2)'!K109/(SUM('(чел-2)'!K$108:K$112))*100)</f>
        <v>22.846441947565545</v>
      </c>
      <c r="L111" s="79">
        <f>('(чел-2)'!L109/(SUM('(чел-2)'!L$108:L$112))*100)</f>
        <v>26.331967213114755</v>
      </c>
      <c r="M111" s="79">
        <f>('(чел-2)'!M109/(SUM('(чел-2)'!M$108:M$112))*100)</f>
        <v>36.347358997314231</v>
      </c>
      <c r="N111" s="79">
        <f>('(чел-2)'!N109/(SUM('(чел-2)'!N$108:N$112))*100)</f>
        <v>29.268292682926827</v>
      </c>
      <c r="O111" s="79">
        <f>('(чел-2)'!O109/(SUM('(чел-2)'!O$108:O$112))*100)</f>
        <v>45.522388059701491</v>
      </c>
      <c r="P111" s="79">
        <f>('(чел-2)'!P109/(SUM('(чел-2)'!P$108:P$112))*100)</f>
        <v>0.6578947368421052</v>
      </c>
      <c r="Q111" s="79">
        <f>('(чел-2)'!Q109/(SUM('(чел-2)'!Q$108:Q$112))*100)</f>
        <v>25.136612021857925</v>
      </c>
      <c r="R111" s="79">
        <f>('(чел-2)'!R109/(SUM('(чел-2)'!R$108:R$112))*100)</f>
        <v>34.482758620689658</v>
      </c>
      <c r="S111" s="79">
        <f>('(чел-2)'!S109/(SUM('(чел-2)'!S$108:S$112))*100)</f>
        <v>9.6045197740112993</v>
      </c>
      <c r="T111" s="79">
        <f>('(чел-2)'!T109/(SUM('(чел-2)'!T$108:T$112))*100)</f>
        <v>3.7313432835820892</v>
      </c>
      <c r="U111" s="79">
        <f>('(чел-2)'!U109/(SUM('(чел-2)'!U$108:U$112))*100)</f>
        <v>33.17307692307692</v>
      </c>
      <c r="V111" s="79">
        <f>('(чел-2)'!V109/(SUM('(чел-2)'!V$108:V$112))*100)</f>
        <v>22.602739726027394</v>
      </c>
      <c r="W111" s="79">
        <f>('(чел-2)'!W109/(SUM('(чел-2)'!W$108:W$112))*100)</f>
        <v>9.3959731543624159</v>
      </c>
      <c r="X111" s="79">
        <f>('(чел-2)'!X109/(SUM('(чел-2)'!X$108:X$112))*100)</f>
        <v>26.380368098159508</v>
      </c>
      <c r="Y111" s="79">
        <f>('(чел-2)'!Y109/(SUM('(чел-2)'!Y$108:Y$112))*100)</f>
        <v>0</v>
      </c>
      <c r="Z111" s="79">
        <f>('(чел-2)'!Z109/(SUM('(чел-2)'!Z$108:Z$112))*100)</f>
        <v>28.996282527881039</v>
      </c>
      <c r="AA111" s="79">
        <f>('(чел-2)'!AA109/(SUM('(чел-2)'!AA$108:AA$112))*100)</f>
        <v>11.30952380952381</v>
      </c>
      <c r="AB111" s="79">
        <f>('(чел-2)'!AB109/(SUM('(чел-2)'!AB$108:AB$112))*100)</f>
        <v>34.963325183374081</v>
      </c>
      <c r="AC111" s="79">
        <f>('(чел-2)'!AC109/(SUM('(чел-2)'!AC$108:AC$112))*100)</f>
        <v>16.577540106951872</v>
      </c>
    </row>
    <row r="112" spans="1:29">
      <c r="A112" s="330"/>
      <c r="B112" s="326"/>
      <c r="C112" s="78" t="s">
        <v>102</v>
      </c>
      <c r="D112" s="79">
        <f>('(чел-2)'!D110/(SUM('(чел-2)'!D$108:D$112))*100)</f>
        <v>7.4829931972789119</v>
      </c>
      <c r="E112" s="79">
        <f>('(чел-2)'!E110/(SUM('(чел-2)'!E$108:E$112))*100)</f>
        <v>11.678832116788321</v>
      </c>
      <c r="F112" s="79">
        <f>('(чел-2)'!F110/(SUM('(чел-2)'!F$108:F$112))*100)</f>
        <v>3.125</v>
      </c>
      <c r="G112" s="79">
        <f>('(чел-2)'!G110/(SUM('(чел-2)'!G$108:G$112))*100)</f>
        <v>7.8231292517006805</v>
      </c>
      <c r="H112" s="79">
        <f>('(чел-2)'!H110/(SUM('(чел-2)'!H$108:H$112))*100)</f>
        <v>0</v>
      </c>
      <c r="I112" s="79">
        <f>('(чел-2)'!I110/(SUM('(чел-2)'!I$108:I$112))*100)</f>
        <v>16.065573770491802</v>
      </c>
      <c r="J112" s="79">
        <f>('(чел-2)'!J110/(SUM('(чел-2)'!J$108:J$112))*100)</f>
        <v>0.5714285714285714</v>
      </c>
      <c r="K112" s="79">
        <f>('(чел-2)'!K110/(SUM('(чел-2)'!K$108:K$112))*100)</f>
        <v>5.6179775280898872</v>
      </c>
      <c r="L112" s="79">
        <f>('(чел-2)'!L110/(SUM('(чел-2)'!L$108:L$112))*100)</f>
        <v>6.7622950819672134</v>
      </c>
      <c r="M112" s="79">
        <f>('(чел-2)'!M110/(SUM('(чел-2)'!M$108:M$112))*100)</f>
        <v>12.667860340196956</v>
      </c>
      <c r="N112" s="79">
        <f>('(чел-2)'!N110/(SUM('(чел-2)'!N$108:N$112))*100)</f>
        <v>0</v>
      </c>
      <c r="O112" s="79">
        <f>('(чел-2)'!O110/(SUM('(чел-2)'!O$108:O$112))*100)</f>
        <v>1.4925373134328357</v>
      </c>
      <c r="P112" s="79">
        <f>('(чел-2)'!P110/(SUM('(чел-2)'!P$108:P$112))*100)</f>
        <v>0.6578947368421052</v>
      </c>
      <c r="Q112" s="79">
        <f>('(чел-2)'!Q110/(SUM('(чел-2)'!Q$108:Q$112))*100)</f>
        <v>4.3715846994535523</v>
      </c>
      <c r="R112" s="79">
        <f>('(чел-2)'!R110/(SUM('(чел-2)'!R$108:R$112))*100)</f>
        <v>13.505747126436782</v>
      </c>
      <c r="S112" s="79">
        <f>('(чел-2)'!S110/(SUM('(чел-2)'!S$108:S$112))*100)</f>
        <v>10.734463276836157</v>
      </c>
      <c r="T112" s="79">
        <f>('(чел-2)'!T110/(SUM('(чел-2)'!T$108:T$112))*100)</f>
        <v>0</v>
      </c>
      <c r="U112" s="79">
        <f>('(чел-2)'!U110/(SUM('(чел-2)'!U$108:U$112))*100)</f>
        <v>8.6538461538461533</v>
      </c>
      <c r="V112" s="79">
        <f>('(чел-2)'!V110/(SUM('(чел-2)'!V$108:V$112))*100)</f>
        <v>12.328767123287671</v>
      </c>
      <c r="W112" s="79">
        <f>('(чел-2)'!W110/(SUM('(чел-2)'!W$108:W$112))*100)</f>
        <v>2.0134228187919461</v>
      </c>
      <c r="X112" s="79">
        <f>('(чел-2)'!X110/(SUM('(чел-2)'!X$108:X$112))*100)</f>
        <v>4.9079754601226995</v>
      </c>
      <c r="Y112" s="79">
        <f>('(чел-2)'!Y110/(SUM('(чел-2)'!Y$108:Y$112))*100)</f>
        <v>0</v>
      </c>
      <c r="Z112" s="79">
        <f>('(чел-2)'!Z110/(SUM('(чел-2)'!Z$108:Z$112))*100)</f>
        <v>20.446096654275092</v>
      </c>
      <c r="AA112" s="79">
        <f>('(чел-2)'!AA110/(SUM('(чел-2)'!AA$108:AA$112))*100)</f>
        <v>0</v>
      </c>
      <c r="AB112" s="79">
        <f>('(чел-2)'!AB110/(SUM('(чел-2)'!AB$108:AB$112))*100)</f>
        <v>12.469437652811736</v>
      </c>
      <c r="AC112" s="79">
        <f>('(чел-2)'!AC110/(SUM('(чел-2)'!AC$108:AC$112))*100)</f>
        <v>11.229946524064172</v>
      </c>
    </row>
    <row r="113" spans="1:29" ht="25.5">
      <c r="A113" s="330"/>
      <c r="B113" s="326"/>
      <c r="C113" s="78" t="s">
        <v>59</v>
      </c>
      <c r="D113" s="79">
        <f>('(чел-2)'!D111/(SUM('(чел-2)'!D$108:D$112))*100)</f>
        <v>3.4013605442176873</v>
      </c>
      <c r="E113" s="79">
        <f>('(чел-2)'!E111/(SUM('(чел-2)'!E$108:E$112))*100)</f>
        <v>2.9197080291970803</v>
      </c>
      <c r="F113" s="79">
        <f>('(чел-2)'!F111/(SUM('(чел-2)'!F$108:F$112))*100)</f>
        <v>2.083333333333333</v>
      </c>
      <c r="G113" s="79">
        <f>('(чел-2)'!G111/(SUM('(чел-2)'!G$108:G$112))*100)</f>
        <v>5.7823129251700678</v>
      </c>
      <c r="H113" s="79">
        <f>('(чел-2)'!H111/(SUM('(чел-2)'!H$108:H$112))*100)</f>
        <v>0</v>
      </c>
      <c r="I113" s="79">
        <f>('(чел-2)'!I111/(SUM('(чел-2)'!I$108:I$112))*100)</f>
        <v>4.5901639344262293</v>
      </c>
      <c r="J113" s="79">
        <f>('(чел-2)'!J111/(SUM('(чел-2)'!J$108:J$112))*100)</f>
        <v>0.2857142857142857</v>
      </c>
      <c r="K113" s="79">
        <f>('(чел-2)'!K111/(SUM('(чел-2)'!K$108:K$112))*100)</f>
        <v>3.7453183520599254</v>
      </c>
      <c r="L113" s="79">
        <f>('(чел-2)'!L111/(SUM('(чел-2)'!L$108:L$112))*100)</f>
        <v>3.1762295081967213</v>
      </c>
      <c r="M113" s="79">
        <f>('(чел-2)'!M111/(SUM('(чел-2)'!M$108:M$112))*100)</f>
        <v>5.8639212175470012</v>
      </c>
      <c r="N113" s="79">
        <f>('(чел-2)'!N111/(SUM('(чел-2)'!N$108:N$112))*100)</f>
        <v>0</v>
      </c>
      <c r="O113" s="79">
        <f>('(чел-2)'!O111/(SUM('(чел-2)'!O$108:O$112))*100)</f>
        <v>0.74626865671641784</v>
      </c>
      <c r="P113" s="79">
        <f>('(чел-2)'!P111/(SUM('(чел-2)'!P$108:P$112))*100)</f>
        <v>0</v>
      </c>
      <c r="Q113" s="79">
        <f>('(чел-2)'!Q111/(SUM('(чел-2)'!Q$108:Q$112))*100)</f>
        <v>1.639344262295082</v>
      </c>
      <c r="R113" s="79">
        <f>('(чел-2)'!R111/(SUM('(чел-2)'!R$108:R$112))*100)</f>
        <v>7.4712643678160928</v>
      </c>
      <c r="S113" s="79">
        <f>('(чел-2)'!S111/(SUM('(чел-2)'!S$108:S$112))*100)</f>
        <v>1.6949152542372881</v>
      </c>
      <c r="T113" s="79">
        <f>('(чел-2)'!T111/(SUM('(чел-2)'!T$108:T$112))*100)</f>
        <v>0</v>
      </c>
      <c r="U113" s="79">
        <f>('(чел-2)'!U111/(SUM('(чел-2)'!U$108:U$112))*100)</f>
        <v>2.4038461538461542</v>
      </c>
      <c r="V113" s="79">
        <f>('(чел-2)'!V111/(SUM('(чел-2)'!V$108:V$112))*100)</f>
        <v>4.10958904109589</v>
      </c>
      <c r="W113" s="79">
        <f>('(чел-2)'!W111/(SUM('(чел-2)'!W$108:W$112))*100)</f>
        <v>1.3422818791946309</v>
      </c>
      <c r="X113" s="79">
        <f>('(чел-2)'!X111/(SUM('(чел-2)'!X$108:X$112))*100)</f>
        <v>3.0674846625766872</v>
      </c>
      <c r="Y113" s="79">
        <f>('(чел-2)'!Y111/(SUM('(чел-2)'!Y$108:Y$112))*100)</f>
        <v>0</v>
      </c>
      <c r="Z113" s="79">
        <f>('(чел-2)'!Z111/(SUM('(чел-2)'!Z$108:Z$112))*100)</f>
        <v>6.3197026022304827</v>
      </c>
      <c r="AA113" s="79">
        <f>('(чел-2)'!AA111/(SUM('(чел-2)'!AA$108:AA$112))*100)</f>
        <v>0.59523809523809523</v>
      </c>
      <c r="AB113" s="79">
        <f>('(чел-2)'!AB111/(SUM('(чел-2)'!AB$108:AB$112))*100)</f>
        <v>5.3789731051344738</v>
      </c>
      <c r="AC113" s="79">
        <f>('(чел-2)'!AC111/(SUM('(чел-2)'!AC$108:AC$112))*100)</f>
        <v>8.0213903743315509</v>
      </c>
    </row>
    <row r="114" spans="1:29" ht="25.5">
      <c r="A114" s="330"/>
      <c r="B114" s="326"/>
      <c r="C114" s="78" t="s">
        <v>60</v>
      </c>
      <c r="D114" s="79">
        <f>('(чел-2)'!D112/(SUM('(чел-2)'!D$108:D$112))*100)</f>
        <v>3.4013605442176873</v>
      </c>
      <c r="E114" s="79">
        <f>('(чел-2)'!E112/(SUM('(чел-2)'!E$108:E$112))*100)</f>
        <v>0</v>
      </c>
      <c r="F114" s="79">
        <f>('(чел-2)'!F112/(SUM('(чел-2)'!F$108:F$112))*100)</f>
        <v>3.6458333333333335</v>
      </c>
      <c r="G114" s="79">
        <f>('(чел-2)'!G112/(SUM('(чел-2)'!G$108:G$112))*100)</f>
        <v>7.4829931972789119</v>
      </c>
      <c r="H114" s="79">
        <f>('(чел-2)'!H112/(SUM('(чел-2)'!H$108:H$112))*100)</f>
        <v>1.2903225806451613</v>
      </c>
      <c r="I114" s="79">
        <f>('(чел-2)'!I112/(SUM('(чел-2)'!I$108:I$112))*100)</f>
        <v>1.639344262295082</v>
      </c>
      <c r="J114" s="79">
        <f>('(чел-2)'!J112/(SUM('(чел-2)'!J$108:J$112))*100)</f>
        <v>0.2857142857142857</v>
      </c>
      <c r="K114" s="79">
        <f>('(чел-2)'!K112/(SUM('(чел-2)'!K$108:K$112))*100)</f>
        <v>1.4981273408239701</v>
      </c>
      <c r="L114" s="79">
        <f>('(чел-2)'!L112/(SUM('(чел-2)'!L$108:L$112))*100)</f>
        <v>1.639344262295082</v>
      </c>
      <c r="M114" s="79">
        <f>('(чел-2)'!M112/(SUM('(чел-2)'!M$108:M$112))*100)</f>
        <v>3.357206803939123</v>
      </c>
      <c r="N114" s="79">
        <f>('(чел-2)'!N112/(SUM('(чел-2)'!N$108:N$112))*100)</f>
        <v>4.0650406504065035</v>
      </c>
      <c r="O114" s="79">
        <f>('(чел-2)'!O112/(SUM('(чел-2)'!O$108:O$112))*100)</f>
        <v>0.74626865671641784</v>
      </c>
      <c r="P114" s="79">
        <f>('(чел-2)'!P112/(SUM('(чел-2)'!P$108:P$112))*100)</f>
        <v>0</v>
      </c>
      <c r="Q114" s="79">
        <f>('(чел-2)'!Q112/(SUM('(чел-2)'!Q$108:Q$112))*100)</f>
        <v>3.8251366120218582</v>
      </c>
      <c r="R114" s="79">
        <f>('(чел-2)'!R112/(SUM('(чел-2)'!R$108:R$112))*100)</f>
        <v>9.7701149425287355</v>
      </c>
      <c r="S114" s="79">
        <f>('(чел-2)'!S112/(SUM('(чел-2)'!S$108:S$112))*100)</f>
        <v>3.3898305084745761</v>
      </c>
      <c r="T114" s="79">
        <f>('(чел-2)'!T112/(SUM('(чел-2)'!T$108:T$112))*100)</f>
        <v>2.9850746268656714</v>
      </c>
      <c r="U114" s="79">
        <f>('(чел-2)'!U112/(SUM('(чел-2)'!U$108:U$112))*100)</f>
        <v>4.3269230769230766</v>
      </c>
      <c r="V114" s="79">
        <f>('(чел-2)'!V112/(SUM('(чел-2)'!V$108:V$112))*100)</f>
        <v>0.68493150684931503</v>
      </c>
      <c r="W114" s="79">
        <f>('(чел-2)'!W112/(SUM('(чел-2)'!W$108:W$112))*100)</f>
        <v>1.3422818791946309</v>
      </c>
      <c r="X114" s="79">
        <f>('(чел-2)'!X112/(SUM('(чел-2)'!X$108:X$112))*100)</f>
        <v>3.0674846625766872</v>
      </c>
      <c r="Y114" s="79">
        <f>('(чел-2)'!Y112/(SUM('(чел-2)'!Y$108:Y$112))*100)</f>
        <v>0</v>
      </c>
      <c r="Z114" s="79">
        <f>('(чел-2)'!Z112/(SUM('(чел-2)'!Z$108:Z$112))*100)</f>
        <v>7.8066914498141262</v>
      </c>
      <c r="AA114" s="79">
        <f>('(чел-2)'!AA112/(SUM('(чел-2)'!AA$108:AA$112))*100)</f>
        <v>0</v>
      </c>
      <c r="AB114" s="79">
        <f>('(чел-2)'!AB112/(SUM('(чел-2)'!AB$108:AB$112))*100)</f>
        <v>4.1564792176039118</v>
      </c>
      <c r="AC114" s="79">
        <f>('(чел-2)'!AC112/(SUM('(чел-2)'!AC$108:AC$112))*100)</f>
        <v>2.1390374331550799</v>
      </c>
    </row>
    <row r="115" spans="1:29" ht="38.25">
      <c r="A115" s="330"/>
      <c r="B115" s="326"/>
      <c r="C115" s="85" t="s">
        <v>103</v>
      </c>
      <c r="D115" s="79">
        <f>('(чел-2)'!D113/(SUM('(чел-2)'!D$108:D$113))*100)</f>
        <v>9.2592592592592595</v>
      </c>
      <c r="E115" s="79">
        <f>('(чел-2)'!E113/(SUM('(чел-2)'!E$108:E$113))*100)</f>
        <v>10.457516339869281</v>
      </c>
      <c r="F115" s="79">
        <f>('(чел-2)'!F113/(SUM('(чел-2)'!F$108:F$113))*100)</f>
        <v>13.122171945701359</v>
      </c>
      <c r="G115" s="79">
        <f>('(чел-2)'!G113/(SUM('(чел-2)'!G$108:G$113))*100)</f>
        <v>13.529411764705882</v>
      </c>
      <c r="H115" s="79">
        <f>('(чел-2)'!H113/(SUM('(чел-2)'!H$108:H$113))*100)</f>
        <v>6.0606060606060606</v>
      </c>
      <c r="I115" s="79">
        <f>('(чел-2)'!I113/(SUM('(чел-2)'!I$108:I$113))*100)</f>
        <v>8.408408408408409</v>
      </c>
      <c r="J115" s="79">
        <f>('(чел-2)'!J113/(SUM('(чел-2)'!J$108:J$113))*100)</f>
        <v>0.56818181818181823</v>
      </c>
      <c r="K115" s="79">
        <f>('(чел-2)'!K113/(SUM('(чел-2)'!K$108:K$113))*100)</f>
        <v>11.589403973509933</v>
      </c>
      <c r="L115" s="79">
        <f>('(чел-2)'!L113/(SUM('(чел-2)'!L$108:L$113))*100)</f>
        <v>8.1843838193791143</v>
      </c>
      <c r="M115" s="79">
        <f>('(чел-2)'!M113/(SUM('(чел-2)'!M$108:M$113))*100)</f>
        <v>8.964955175224123</v>
      </c>
      <c r="N115" s="79">
        <f>('(чел-2)'!N113/(SUM('(чел-2)'!N$108:N$113))*100)</f>
        <v>19.078947368421055</v>
      </c>
      <c r="O115" s="79">
        <f>('(чел-2)'!O113/(SUM('(чел-2)'!O$108:O$113))*100)</f>
        <v>15.723270440251572</v>
      </c>
      <c r="P115" s="79">
        <f>('(чел-2)'!P113/(SUM('(чел-2)'!P$108:P$113))*100)</f>
        <v>0</v>
      </c>
      <c r="Q115" s="79">
        <f>('(чел-2)'!Q113/(SUM('(чел-2)'!Q$108:Q$113))*100)</f>
        <v>12.857142857142856</v>
      </c>
      <c r="R115" s="79">
        <f>('(чел-2)'!R113/(SUM('(чел-2)'!R$108:R$113))*100)</f>
        <v>22.321428571428573</v>
      </c>
      <c r="S115" s="79">
        <f>('(чел-2)'!S113/(SUM('(чел-2)'!S$108:S$113))*100)</f>
        <v>14.077669902912621</v>
      </c>
      <c r="T115" s="79">
        <f>('(чел-2)'!T113/(SUM('(чел-2)'!T$108:T$113))*100)</f>
        <v>12.418300653594772</v>
      </c>
      <c r="U115" s="79">
        <f>('(чел-2)'!U113/(SUM('(чел-2)'!U$108:U$113))*100)</f>
        <v>19.379844961240313</v>
      </c>
      <c r="V115" s="79">
        <f>('(чел-2)'!V113/(SUM('(чел-2)'!V$108:V$113))*100)</f>
        <v>3.9473684210526314</v>
      </c>
      <c r="W115" s="79">
        <f>('(чел-2)'!W113/(SUM('(чел-2)'!W$108:W$113))*100)</f>
        <v>0.66666666666666674</v>
      </c>
      <c r="X115" s="79">
        <f>('(чел-2)'!X113/(SUM('(чел-2)'!X$108:X$113))*100)</f>
        <v>19.704433497536947</v>
      </c>
      <c r="Y115" s="79">
        <f>('(чел-2)'!Y113/(SUM('(чел-2)'!Y$108:Y$113))*100)</f>
        <v>0</v>
      </c>
      <c r="Z115" s="79">
        <f>('(чел-2)'!Z113/(SUM('(чел-2)'!Z$108:Z$113))*100)</f>
        <v>10.033444816053512</v>
      </c>
      <c r="AA115" s="79">
        <f>('(чел-2)'!AA113/(SUM('(чел-2)'!AA$108:AA$113))*100)</f>
        <v>1.1764705882352942</v>
      </c>
      <c r="AB115" s="79">
        <f>('(чел-2)'!AB113/(SUM('(чел-2)'!AB$108:AB$113))*100)</f>
        <v>9.812568908489526</v>
      </c>
      <c r="AC115" s="79">
        <f>('(чел-2)'!AC113/(SUM('(чел-2)'!AC$108:AC$113))*100)</f>
        <v>9.2233009708737868</v>
      </c>
    </row>
    <row r="116" spans="1:29" ht="38.25" customHeight="1">
      <c r="A116" s="302">
        <v>13</v>
      </c>
      <c r="B116" s="326" t="s">
        <v>104</v>
      </c>
      <c r="C116" s="84" t="s">
        <v>105</v>
      </c>
      <c r="D116" s="79" t="e">
        <f>('(чел-2)'!D114/(SUM('(чел-2)'!D$114:D$118))*100)</f>
        <v>#DIV/0!</v>
      </c>
      <c r="E116" s="79" t="e">
        <f>('(чел-2)'!E114/(SUM('(чел-2)'!E$114:E$118))*100)</f>
        <v>#DIV/0!</v>
      </c>
      <c r="F116" s="79" t="e">
        <f>('(чел-2)'!F114/(SUM('(чел-2)'!F$114:F$118))*100)</f>
        <v>#DIV/0!</v>
      </c>
      <c r="G116" s="79" t="e">
        <f>('(чел-2)'!G114/(SUM('(чел-2)'!G$114:G$118))*100)</f>
        <v>#DIV/0!</v>
      </c>
      <c r="H116" s="79" t="e">
        <f>('(чел-2)'!H114/(SUM('(чел-2)'!H$114:H$118))*100)</f>
        <v>#DIV/0!</v>
      </c>
      <c r="I116" s="79" t="e">
        <f>('(чел-2)'!I114/(SUM('(чел-2)'!I$114:I$118))*100)</f>
        <v>#DIV/0!</v>
      </c>
      <c r="J116" s="79" t="e">
        <f>('(чел-2)'!J114/(SUM('(чел-2)'!J$114:J$118))*100)</f>
        <v>#DIV/0!</v>
      </c>
      <c r="K116" s="79" t="e">
        <f>('(чел-2)'!K114/(SUM('(чел-2)'!K$114:K$118))*100)</f>
        <v>#DIV/0!</v>
      </c>
      <c r="L116" s="79" t="e">
        <f>('(чел-2)'!L114/(SUM('(чел-2)'!L$114:L$118))*100)</f>
        <v>#DIV/0!</v>
      </c>
      <c r="M116" s="79" t="e">
        <f>('(чел-2)'!M114/(SUM('(чел-2)'!M$114:M$118))*100)</f>
        <v>#DIV/0!</v>
      </c>
      <c r="N116" s="79" t="e">
        <f>('(чел-2)'!N114/(SUM('(чел-2)'!N$114:N$118))*100)</f>
        <v>#DIV/0!</v>
      </c>
      <c r="O116" s="79" t="e">
        <f>('(чел-2)'!O114/(SUM('(чел-2)'!O$114:O$118))*100)</f>
        <v>#DIV/0!</v>
      </c>
      <c r="P116" s="79" t="e">
        <f>('(чел-2)'!P114/(SUM('(чел-2)'!P$114:P$118))*100)</f>
        <v>#DIV/0!</v>
      </c>
      <c r="Q116" s="79" t="e">
        <f>('(чел-2)'!Q114/(SUM('(чел-2)'!Q$114:Q$118))*100)</f>
        <v>#DIV/0!</v>
      </c>
      <c r="R116" s="79" t="e">
        <f>('(чел-2)'!R114/(SUM('(чел-2)'!R$114:R$118))*100)</f>
        <v>#DIV/0!</v>
      </c>
      <c r="S116" s="79" t="e">
        <f>('(чел-2)'!S114/(SUM('(чел-2)'!S$114:S$118))*100)</f>
        <v>#DIV/0!</v>
      </c>
      <c r="T116" s="79" t="e">
        <f>('(чел-2)'!T114/(SUM('(чел-2)'!T$114:T$118))*100)</f>
        <v>#DIV/0!</v>
      </c>
      <c r="U116" s="79" t="e">
        <f>('(чел-2)'!U114/(SUM('(чел-2)'!U$114:U$118))*100)</f>
        <v>#DIV/0!</v>
      </c>
      <c r="V116" s="79" t="e">
        <f>('(чел-2)'!V114/(SUM('(чел-2)'!V$114:V$118))*100)</f>
        <v>#DIV/0!</v>
      </c>
      <c r="W116" s="79" t="e">
        <f>('(чел-2)'!W114/(SUM('(чел-2)'!W$114:W$118))*100)</f>
        <v>#DIV/0!</v>
      </c>
      <c r="X116" s="79" t="e">
        <f>('(чел-2)'!X114/(SUM('(чел-2)'!X$114:X$118))*100)</f>
        <v>#DIV/0!</v>
      </c>
      <c r="Y116" s="79" t="e">
        <f>('(чел-2)'!Y114/(SUM('(чел-2)'!Y$114:Y$118))*100)</f>
        <v>#DIV/0!</v>
      </c>
      <c r="Z116" s="79" t="e">
        <f>('(чел-2)'!Z114/(SUM('(чел-2)'!Z$114:Z$118))*100)</f>
        <v>#DIV/0!</v>
      </c>
      <c r="AA116" s="79" t="e">
        <f>('(чел-2)'!AA114/(SUM('(чел-2)'!AA$114:AA$118))*100)</f>
        <v>#DIV/0!</v>
      </c>
      <c r="AB116" s="79" t="e">
        <f>('(чел-2)'!AB114/(SUM('(чел-2)'!AB$114:AB$118))*100)</f>
        <v>#DIV/0!</v>
      </c>
      <c r="AC116" s="79" t="e">
        <f>('(чел-2)'!AC114/(SUM('(чел-2)'!AC$114:AC$118))*100)</f>
        <v>#DIV/0!</v>
      </c>
    </row>
    <row r="117" spans="1:29" ht="76.5">
      <c r="A117" s="302"/>
      <c r="B117" s="326"/>
      <c r="C117" s="78" t="s">
        <v>106</v>
      </c>
      <c r="D117" s="79" t="e">
        <f>('(чел-2)'!D115/(SUM('(чел-2)'!D$114:D$118))*100)</f>
        <v>#DIV/0!</v>
      </c>
      <c r="E117" s="79" t="e">
        <f>('(чел-2)'!E115/(SUM('(чел-2)'!E$114:E$118))*100)</f>
        <v>#DIV/0!</v>
      </c>
      <c r="F117" s="79" t="e">
        <f>('(чел-2)'!F115/(SUM('(чел-2)'!F$114:F$118))*100)</f>
        <v>#DIV/0!</v>
      </c>
      <c r="G117" s="79" t="e">
        <f>('(чел-2)'!G115/(SUM('(чел-2)'!G$114:G$118))*100)</f>
        <v>#DIV/0!</v>
      </c>
      <c r="H117" s="79" t="e">
        <f>('(чел-2)'!H115/(SUM('(чел-2)'!H$114:H$118))*100)</f>
        <v>#DIV/0!</v>
      </c>
      <c r="I117" s="79" t="e">
        <f>('(чел-2)'!I115/(SUM('(чел-2)'!I$114:I$118))*100)</f>
        <v>#DIV/0!</v>
      </c>
      <c r="J117" s="79" t="e">
        <f>('(чел-2)'!J115/(SUM('(чел-2)'!J$114:J$118))*100)</f>
        <v>#DIV/0!</v>
      </c>
      <c r="K117" s="79" t="e">
        <f>('(чел-2)'!K115/(SUM('(чел-2)'!K$114:K$118))*100)</f>
        <v>#DIV/0!</v>
      </c>
      <c r="L117" s="79" t="e">
        <f>('(чел-2)'!L115/(SUM('(чел-2)'!L$114:L$118))*100)</f>
        <v>#DIV/0!</v>
      </c>
      <c r="M117" s="79" t="e">
        <f>('(чел-2)'!M115/(SUM('(чел-2)'!M$114:M$118))*100)</f>
        <v>#DIV/0!</v>
      </c>
      <c r="N117" s="79" t="e">
        <f>('(чел-2)'!N115/(SUM('(чел-2)'!N$114:N$118))*100)</f>
        <v>#DIV/0!</v>
      </c>
      <c r="O117" s="79" t="e">
        <f>('(чел-2)'!O115/(SUM('(чел-2)'!O$114:O$118))*100)</f>
        <v>#DIV/0!</v>
      </c>
      <c r="P117" s="79" t="e">
        <f>('(чел-2)'!P115/(SUM('(чел-2)'!P$114:P$118))*100)</f>
        <v>#DIV/0!</v>
      </c>
      <c r="Q117" s="79" t="e">
        <f>('(чел-2)'!Q115/(SUM('(чел-2)'!Q$114:Q$118))*100)</f>
        <v>#DIV/0!</v>
      </c>
      <c r="R117" s="79" t="e">
        <f>('(чел-2)'!R115/(SUM('(чел-2)'!R$114:R$118))*100)</f>
        <v>#DIV/0!</v>
      </c>
      <c r="S117" s="79" t="e">
        <f>('(чел-2)'!S115/(SUM('(чел-2)'!S$114:S$118))*100)</f>
        <v>#DIV/0!</v>
      </c>
      <c r="T117" s="79" t="e">
        <f>('(чел-2)'!T115/(SUM('(чел-2)'!T$114:T$118))*100)</f>
        <v>#DIV/0!</v>
      </c>
      <c r="U117" s="79" t="e">
        <f>('(чел-2)'!U115/(SUM('(чел-2)'!U$114:U$118))*100)</f>
        <v>#DIV/0!</v>
      </c>
      <c r="V117" s="79" t="e">
        <f>('(чел-2)'!V115/(SUM('(чел-2)'!V$114:V$118))*100)</f>
        <v>#DIV/0!</v>
      </c>
      <c r="W117" s="79" t="e">
        <f>('(чел-2)'!W115/(SUM('(чел-2)'!W$114:W$118))*100)</f>
        <v>#DIV/0!</v>
      </c>
      <c r="X117" s="79" t="e">
        <f>('(чел-2)'!X115/(SUM('(чел-2)'!X$114:X$118))*100)</f>
        <v>#DIV/0!</v>
      </c>
      <c r="Y117" s="79" t="e">
        <f>('(чел-2)'!Y115/(SUM('(чел-2)'!Y$114:Y$118))*100)</f>
        <v>#DIV/0!</v>
      </c>
      <c r="Z117" s="79" t="e">
        <f>('(чел-2)'!Z115/(SUM('(чел-2)'!Z$114:Z$118))*100)</f>
        <v>#DIV/0!</v>
      </c>
      <c r="AA117" s="79" t="e">
        <f>('(чел-2)'!AA115/(SUM('(чел-2)'!AA$114:AA$118))*100)</f>
        <v>#DIV/0!</v>
      </c>
      <c r="AB117" s="79" t="e">
        <f>('(чел-2)'!AB115/(SUM('(чел-2)'!AB$114:AB$118))*100)</f>
        <v>#DIV/0!</v>
      </c>
      <c r="AC117" s="79" t="e">
        <f>('(чел-2)'!AC115/(SUM('(чел-2)'!AC$114:AC$118))*100)</f>
        <v>#DIV/0!</v>
      </c>
    </row>
    <row r="118" spans="1:29" ht="38.25">
      <c r="A118" s="302"/>
      <c r="B118" s="326"/>
      <c r="C118" s="78" t="s">
        <v>107</v>
      </c>
      <c r="D118" s="79" t="e">
        <f>('(чел-2)'!D116/(SUM('(чел-2)'!D$114:D$118))*100)</f>
        <v>#DIV/0!</v>
      </c>
      <c r="E118" s="79" t="e">
        <f>('(чел-2)'!E116/(SUM('(чел-2)'!E$114:E$118))*100)</f>
        <v>#DIV/0!</v>
      </c>
      <c r="F118" s="79" t="e">
        <f>('(чел-2)'!F116/(SUM('(чел-2)'!F$114:F$118))*100)</f>
        <v>#DIV/0!</v>
      </c>
      <c r="G118" s="79" t="e">
        <f>('(чел-2)'!G116/(SUM('(чел-2)'!G$114:G$118))*100)</f>
        <v>#DIV/0!</v>
      </c>
      <c r="H118" s="79" t="e">
        <f>('(чел-2)'!H116/(SUM('(чел-2)'!H$114:H$118))*100)</f>
        <v>#DIV/0!</v>
      </c>
      <c r="I118" s="79" t="e">
        <f>('(чел-2)'!I116/(SUM('(чел-2)'!I$114:I$118))*100)</f>
        <v>#DIV/0!</v>
      </c>
      <c r="J118" s="79" t="e">
        <f>('(чел-2)'!J116/(SUM('(чел-2)'!J$114:J$118))*100)</f>
        <v>#DIV/0!</v>
      </c>
      <c r="K118" s="79" t="e">
        <f>('(чел-2)'!K116/(SUM('(чел-2)'!K$114:K$118))*100)</f>
        <v>#DIV/0!</v>
      </c>
      <c r="L118" s="79" t="e">
        <f>('(чел-2)'!L116/(SUM('(чел-2)'!L$114:L$118))*100)</f>
        <v>#DIV/0!</v>
      </c>
      <c r="M118" s="79" t="e">
        <f>('(чел-2)'!M116/(SUM('(чел-2)'!M$114:M$118))*100)</f>
        <v>#DIV/0!</v>
      </c>
      <c r="N118" s="79" t="e">
        <f>('(чел-2)'!N116/(SUM('(чел-2)'!N$114:N$118))*100)</f>
        <v>#DIV/0!</v>
      </c>
      <c r="O118" s="79" t="e">
        <f>('(чел-2)'!O116/(SUM('(чел-2)'!O$114:O$118))*100)</f>
        <v>#DIV/0!</v>
      </c>
      <c r="P118" s="79" t="e">
        <f>('(чел-2)'!P116/(SUM('(чел-2)'!P$114:P$118))*100)</f>
        <v>#DIV/0!</v>
      </c>
      <c r="Q118" s="79" t="e">
        <f>('(чел-2)'!Q116/(SUM('(чел-2)'!Q$114:Q$118))*100)</f>
        <v>#DIV/0!</v>
      </c>
      <c r="R118" s="79" t="e">
        <f>('(чел-2)'!R116/(SUM('(чел-2)'!R$114:R$118))*100)</f>
        <v>#DIV/0!</v>
      </c>
      <c r="S118" s="79" t="e">
        <f>('(чел-2)'!S116/(SUM('(чел-2)'!S$114:S$118))*100)</f>
        <v>#DIV/0!</v>
      </c>
      <c r="T118" s="79" t="e">
        <f>('(чел-2)'!T116/(SUM('(чел-2)'!T$114:T$118))*100)</f>
        <v>#DIV/0!</v>
      </c>
      <c r="U118" s="79" t="e">
        <f>('(чел-2)'!U116/(SUM('(чел-2)'!U$114:U$118))*100)</f>
        <v>#DIV/0!</v>
      </c>
      <c r="V118" s="79" t="e">
        <f>('(чел-2)'!V116/(SUM('(чел-2)'!V$114:V$118))*100)</f>
        <v>#DIV/0!</v>
      </c>
      <c r="W118" s="79" t="e">
        <f>('(чел-2)'!W116/(SUM('(чел-2)'!W$114:W$118))*100)</f>
        <v>#DIV/0!</v>
      </c>
      <c r="X118" s="79" t="e">
        <f>('(чел-2)'!X116/(SUM('(чел-2)'!X$114:X$118))*100)</f>
        <v>#DIV/0!</v>
      </c>
      <c r="Y118" s="79" t="e">
        <f>('(чел-2)'!Y116/(SUM('(чел-2)'!Y$114:Y$118))*100)</f>
        <v>#DIV/0!</v>
      </c>
      <c r="Z118" s="79" t="e">
        <f>('(чел-2)'!Z116/(SUM('(чел-2)'!Z$114:Z$118))*100)</f>
        <v>#DIV/0!</v>
      </c>
      <c r="AA118" s="79" t="e">
        <f>('(чел-2)'!AA116/(SUM('(чел-2)'!AA$114:AA$118))*100)</f>
        <v>#DIV/0!</v>
      </c>
      <c r="AB118" s="79" t="e">
        <f>('(чел-2)'!AB116/(SUM('(чел-2)'!AB$114:AB$118))*100)</f>
        <v>#DIV/0!</v>
      </c>
      <c r="AC118" s="79" t="e">
        <f>('(чел-2)'!AC116/(SUM('(чел-2)'!AC$114:AC$118))*100)</f>
        <v>#DIV/0!</v>
      </c>
    </row>
    <row r="119" spans="1:29" ht="25.5">
      <c r="A119" s="302"/>
      <c r="B119" s="326"/>
      <c r="C119" s="78" t="s">
        <v>83</v>
      </c>
      <c r="D119" s="79" t="e">
        <f>('(чел-2)'!D117/(SUM('(чел-2)'!D$114:D$118))*100)</f>
        <v>#DIV/0!</v>
      </c>
      <c r="E119" s="79" t="e">
        <f>('(чел-2)'!E117/(SUM('(чел-2)'!E$114:E$118))*100)</f>
        <v>#DIV/0!</v>
      </c>
      <c r="F119" s="79" t="e">
        <f>('(чел-2)'!F117/(SUM('(чел-2)'!F$114:F$118))*100)</f>
        <v>#DIV/0!</v>
      </c>
      <c r="G119" s="79" t="e">
        <f>('(чел-2)'!G117/(SUM('(чел-2)'!G$114:G$118))*100)</f>
        <v>#DIV/0!</v>
      </c>
      <c r="H119" s="79" t="e">
        <f>('(чел-2)'!H117/(SUM('(чел-2)'!H$114:H$118))*100)</f>
        <v>#DIV/0!</v>
      </c>
      <c r="I119" s="79" t="e">
        <f>('(чел-2)'!I117/(SUM('(чел-2)'!I$114:I$118))*100)</f>
        <v>#DIV/0!</v>
      </c>
      <c r="J119" s="79" t="e">
        <f>('(чел-2)'!J117/(SUM('(чел-2)'!J$114:J$118))*100)</f>
        <v>#DIV/0!</v>
      </c>
      <c r="K119" s="79" t="e">
        <f>('(чел-2)'!K117/(SUM('(чел-2)'!K$114:K$118))*100)</f>
        <v>#DIV/0!</v>
      </c>
      <c r="L119" s="79" t="e">
        <f>('(чел-2)'!L117/(SUM('(чел-2)'!L$114:L$118))*100)</f>
        <v>#DIV/0!</v>
      </c>
      <c r="M119" s="79" t="e">
        <f>('(чел-2)'!M117/(SUM('(чел-2)'!M$114:M$118))*100)</f>
        <v>#DIV/0!</v>
      </c>
      <c r="N119" s="79" t="e">
        <f>('(чел-2)'!N117/(SUM('(чел-2)'!N$114:N$118))*100)</f>
        <v>#DIV/0!</v>
      </c>
      <c r="O119" s="79" t="e">
        <f>('(чел-2)'!O117/(SUM('(чел-2)'!O$114:O$118))*100)</f>
        <v>#DIV/0!</v>
      </c>
      <c r="P119" s="79" t="e">
        <f>('(чел-2)'!P117/(SUM('(чел-2)'!P$114:P$118))*100)</f>
        <v>#DIV/0!</v>
      </c>
      <c r="Q119" s="79" t="e">
        <f>('(чел-2)'!Q117/(SUM('(чел-2)'!Q$114:Q$118))*100)</f>
        <v>#DIV/0!</v>
      </c>
      <c r="R119" s="79" t="e">
        <f>('(чел-2)'!R117/(SUM('(чел-2)'!R$114:R$118))*100)</f>
        <v>#DIV/0!</v>
      </c>
      <c r="S119" s="79" t="e">
        <f>('(чел-2)'!S117/(SUM('(чел-2)'!S$114:S$118))*100)</f>
        <v>#DIV/0!</v>
      </c>
      <c r="T119" s="79" t="e">
        <f>('(чел-2)'!T117/(SUM('(чел-2)'!T$114:T$118))*100)</f>
        <v>#DIV/0!</v>
      </c>
      <c r="U119" s="79" t="e">
        <f>('(чел-2)'!U117/(SUM('(чел-2)'!U$114:U$118))*100)</f>
        <v>#DIV/0!</v>
      </c>
      <c r="V119" s="79" t="e">
        <f>('(чел-2)'!V117/(SUM('(чел-2)'!V$114:V$118))*100)</f>
        <v>#DIV/0!</v>
      </c>
      <c r="W119" s="79" t="e">
        <f>('(чел-2)'!W117/(SUM('(чел-2)'!W$114:W$118))*100)</f>
        <v>#DIV/0!</v>
      </c>
      <c r="X119" s="79" t="e">
        <f>('(чел-2)'!X117/(SUM('(чел-2)'!X$114:X$118))*100)</f>
        <v>#DIV/0!</v>
      </c>
      <c r="Y119" s="79" t="e">
        <f>('(чел-2)'!Y117/(SUM('(чел-2)'!Y$114:Y$118))*100)</f>
        <v>#DIV/0!</v>
      </c>
      <c r="Z119" s="79" t="e">
        <f>('(чел-2)'!Z117/(SUM('(чел-2)'!Z$114:Z$118))*100)</f>
        <v>#DIV/0!</v>
      </c>
      <c r="AA119" s="79" t="e">
        <f>('(чел-2)'!AA117/(SUM('(чел-2)'!AA$114:AA$118))*100)</f>
        <v>#DIV/0!</v>
      </c>
      <c r="AB119" s="79" t="e">
        <f>('(чел-2)'!AB117/(SUM('(чел-2)'!AB$114:AB$118))*100)</f>
        <v>#DIV/0!</v>
      </c>
      <c r="AC119" s="79" t="e">
        <f>('(чел-2)'!AC117/(SUM('(чел-2)'!AC$114:AC$118))*100)</f>
        <v>#DIV/0!</v>
      </c>
    </row>
    <row r="120" spans="1:29">
      <c r="A120" s="302"/>
      <c r="B120" s="326"/>
      <c r="C120" s="81" t="s">
        <v>108</v>
      </c>
      <c r="D120" s="79" t="e">
        <f>('(чел-2)'!D118/(SUM('(чел-2)'!D$114:D$118))*100)</f>
        <v>#DIV/0!</v>
      </c>
      <c r="E120" s="79" t="e">
        <f>('(чел-2)'!E118/(SUM('(чел-2)'!E$114:E$118))*100)</f>
        <v>#DIV/0!</v>
      </c>
      <c r="F120" s="79" t="e">
        <f>('(чел-2)'!F118/(SUM('(чел-2)'!F$114:F$118))*100)</f>
        <v>#DIV/0!</v>
      </c>
      <c r="G120" s="79" t="e">
        <f>('(чел-2)'!G118/(SUM('(чел-2)'!G$114:G$118))*100)</f>
        <v>#DIV/0!</v>
      </c>
      <c r="H120" s="79" t="e">
        <f>('(чел-2)'!H118/(SUM('(чел-2)'!H$114:H$118))*100)</f>
        <v>#DIV/0!</v>
      </c>
      <c r="I120" s="79" t="e">
        <f>('(чел-2)'!I118/(SUM('(чел-2)'!I$114:I$118))*100)</f>
        <v>#DIV/0!</v>
      </c>
      <c r="J120" s="79" t="e">
        <f>('(чел-2)'!J118/(SUM('(чел-2)'!J$114:J$118))*100)</f>
        <v>#DIV/0!</v>
      </c>
      <c r="K120" s="79" t="e">
        <f>('(чел-2)'!K118/(SUM('(чел-2)'!K$114:K$118))*100)</f>
        <v>#DIV/0!</v>
      </c>
      <c r="L120" s="79" t="e">
        <f>('(чел-2)'!L118/(SUM('(чел-2)'!L$114:L$118))*100)</f>
        <v>#DIV/0!</v>
      </c>
      <c r="M120" s="79" t="e">
        <f>('(чел-2)'!M118/(SUM('(чел-2)'!M$114:M$118))*100)</f>
        <v>#DIV/0!</v>
      </c>
      <c r="N120" s="79" t="e">
        <f>('(чел-2)'!N118/(SUM('(чел-2)'!N$114:N$118))*100)</f>
        <v>#DIV/0!</v>
      </c>
      <c r="O120" s="79" t="e">
        <f>('(чел-2)'!O118/(SUM('(чел-2)'!O$114:O$118))*100)</f>
        <v>#DIV/0!</v>
      </c>
      <c r="P120" s="79" t="e">
        <f>('(чел-2)'!P118/(SUM('(чел-2)'!P$114:P$118))*100)</f>
        <v>#DIV/0!</v>
      </c>
      <c r="Q120" s="79" t="e">
        <f>('(чел-2)'!Q118/(SUM('(чел-2)'!Q$114:Q$118))*100)</f>
        <v>#DIV/0!</v>
      </c>
      <c r="R120" s="79" t="e">
        <f>('(чел-2)'!R118/(SUM('(чел-2)'!R$114:R$118))*100)</f>
        <v>#DIV/0!</v>
      </c>
      <c r="S120" s="79" t="e">
        <f>('(чел-2)'!S118/(SUM('(чел-2)'!S$114:S$118))*100)</f>
        <v>#DIV/0!</v>
      </c>
      <c r="T120" s="79" t="e">
        <f>('(чел-2)'!T118/(SUM('(чел-2)'!T$114:T$118))*100)</f>
        <v>#DIV/0!</v>
      </c>
      <c r="U120" s="79" t="e">
        <f>('(чел-2)'!U118/(SUM('(чел-2)'!U$114:U$118))*100)</f>
        <v>#DIV/0!</v>
      </c>
      <c r="V120" s="79" t="e">
        <f>('(чел-2)'!V118/(SUM('(чел-2)'!V$114:V$118))*100)</f>
        <v>#DIV/0!</v>
      </c>
      <c r="W120" s="79" t="e">
        <f>('(чел-2)'!W118/(SUM('(чел-2)'!W$114:W$118))*100)</f>
        <v>#DIV/0!</v>
      </c>
      <c r="X120" s="79" t="e">
        <f>('(чел-2)'!X118/(SUM('(чел-2)'!X$114:X$118))*100)</f>
        <v>#DIV/0!</v>
      </c>
      <c r="Y120" s="79" t="e">
        <f>('(чел-2)'!Y118/(SUM('(чел-2)'!Y$114:Y$118))*100)</f>
        <v>#DIV/0!</v>
      </c>
      <c r="Z120" s="79" t="e">
        <f>('(чел-2)'!Z118/(SUM('(чел-2)'!Z$114:Z$118))*100)</f>
        <v>#DIV/0!</v>
      </c>
      <c r="AA120" s="79" t="e">
        <f>('(чел-2)'!AA118/(SUM('(чел-2)'!AA$114:AA$118))*100)</f>
        <v>#DIV/0!</v>
      </c>
      <c r="AB120" s="79" t="e">
        <f>('(чел-2)'!AB118/(SUM('(чел-2)'!AB$114:AB$118))*100)</f>
        <v>#DIV/0!</v>
      </c>
      <c r="AC120" s="79" t="e">
        <f>('(чел-2)'!AC118/(SUM('(чел-2)'!AC$114:AC$118))*100)</f>
        <v>#DIV/0!</v>
      </c>
    </row>
    <row r="121" spans="1:29" ht="30" customHeight="1">
      <c r="A121" s="302">
        <v>14</v>
      </c>
      <c r="B121" s="326" t="s">
        <v>109</v>
      </c>
      <c r="C121" s="84" t="s">
        <v>110</v>
      </c>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row>
    <row r="122" spans="1:29" ht="15" customHeight="1">
      <c r="A122" s="302"/>
      <c r="B122" s="326"/>
      <c r="C122" s="78" t="s">
        <v>111</v>
      </c>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row>
    <row r="123" spans="1:29" ht="15" customHeight="1">
      <c r="A123" s="302"/>
      <c r="B123" s="326"/>
      <c r="C123" s="93" t="s">
        <v>303</v>
      </c>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row>
    <row r="124" spans="1:29" ht="15" customHeight="1">
      <c r="A124" s="302"/>
      <c r="B124" s="326"/>
      <c r="C124" s="78" t="s">
        <v>113</v>
      </c>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row>
    <row r="125" spans="1:29" ht="30" customHeight="1">
      <c r="A125" s="302"/>
      <c r="B125" s="326"/>
      <c r="C125" s="78" t="s">
        <v>114</v>
      </c>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row>
    <row r="126" spans="1:29" ht="15" customHeight="1">
      <c r="A126" s="302"/>
      <c r="B126" s="326"/>
      <c r="C126" s="78" t="s">
        <v>115</v>
      </c>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row>
    <row r="127" spans="1:29" ht="15" customHeight="1">
      <c r="A127" s="302"/>
      <c r="B127" s="326"/>
      <c r="C127" s="78" t="s">
        <v>116</v>
      </c>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row>
    <row r="128" spans="1:29" ht="15" customHeight="1">
      <c r="A128" s="302"/>
      <c r="B128" s="326"/>
      <c r="C128" s="78" t="s">
        <v>117</v>
      </c>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row>
    <row r="129" spans="1:29" ht="15" customHeight="1">
      <c r="A129" s="302"/>
      <c r="B129" s="326"/>
      <c r="C129" s="78" t="s">
        <v>118</v>
      </c>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row>
    <row r="130" spans="1:29" ht="15" customHeight="1">
      <c r="A130" s="302"/>
      <c r="B130" s="326"/>
      <c r="C130" s="78" t="s">
        <v>119</v>
      </c>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row>
    <row r="131" spans="1:29" ht="15" customHeight="1">
      <c r="A131" s="302"/>
      <c r="B131" s="326"/>
      <c r="C131" s="78" t="s">
        <v>120</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row>
    <row r="132" spans="1:29" ht="15" customHeight="1">
      <c r="A132" s="302"/>
      <c r="B132" s="326"/>
      <c r="C132" s="78" t="s">
        <v>121</v>
      </c>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row>
    <row r="133" spans="1:29" ht="24.75" customHeight="1">
      <c r="A133" s="302"/>
      <c r="B133" s="326"/>
      <c r="C133" s="78" t="s">
        <v>122</v>
      </c>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row>
    <row r="134" spans="1:29" ht="24.75" customHeight="1">
      <c r="A134" s="302"/>
      <c r="B134" s="326"/>
      <c r="C134" s="94" t="s">
        <v>123</v>
      </c>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row>
    <row r="135" spans="1:29" ht="24.75" customHeight="1">
      <c r="A135" s="302"/>
      <c r="B135" s="326"/>
      <c r="C135" s="94" t="s">
        <v>124</v>
      </c>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row>
    <row r="136" spans="1:29" ht="15" customHeight="1">
      <c r="A136" s="302"/>
      <c r="B136" s="326"/>
      <c r="C136" s="81" t="s">
        <v>125</v>
      </c>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row>
    <row r="137" spans="1:29" ht="20.100000000000001" customHeight="1">
      <c r="A137" s="37">
        <v>15</v>
      </c>
      <c r="B137" s="331" t="s">
        <v>304</v>
      </c>
      <c r="C137" s="84" t="s">
        <v>78</v>
      </c>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row>
    <row r="138" spans="1:29" ht="20.100000000000001" customHeight="1">
      <c r="A138" s="38"/>
      <c r="B138" s="331"/>
      <c r="C138" s="78" t="s">
        <v>74</v>
      </c>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row>
    <row r="139" spans="1:29" ht="20.100000000000001" customHeight="1">
      <c r="A139" s="38"/>
      <c r="B139" s="331"/>
      <c r="C139" s="78" t="s">
        <v>58</v>
      </c>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row>
    <row r="140" spans="1:29" ht="20.100000000000001" customHeight="1">
      <c r="A140" s="38"/>
      <c r="B140" s="331"/>
      <c r="C140" s="78" t="s">
        <v>59</v>
      </c>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row>
    <row r="141" spans="1:29" ht="20.100000000000001" customHeight="1">
      <c r="A141" s="38"/>
      <c r="B141" s="331"/>
      <c r="C141" s="81" t="s">
        <v>53</v>
      </c>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row>
    <row r="142" spans="1:29" ht="20.100000000000001" customHeight="1">
      <c r="A142" s="38"/>
      <c r="B142" s="331" t="s">
        <v>305</v>
      </c>
      <c r="C142" s="84" t="s">
        <v>78</v>
      </c>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row>
    <row r="143" spans="1:29" ht="20.100000000000001" customHeight="1">
      <c r="A143" s="38"/>
      <c r="B143" s="331"/>
      <c r="C143" s="78" t="s">
        <v>74</v>
      </c>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row>
    <row r="144" spans="1:29" ht="20.100000000000001" customHeight="1">
      <c r="A144" s="38"/>
      <c r="B144" s="331"/>
      <c r="C144" s="78" t="s">
        <v>58</v>
      </c>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row>
    <row r="145" spans="1:29" ht="20.100000000000001" customHeight="1">
      <c r="A145" s="38"/>
      <c r="B145" s="331"/>
      <c r="C145" s="78" t="s">
        <v>59</v>
      </c>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row>
    <row r="146" spans="1:29" ht="20.100000000000001" customHeight="1">
      <c r="A146" s="38"/>
      <c r="B146" s="331"/>
      <c r="C146" s="85" t="s">
        <v>53</v>
      </c>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row>
    <row r="147" spans="1:29" ht="20.100000000000001" customHeight="1">
      <c r="A147" s="38"/>
      <c r="B147" s="331" t="s">
        <v>306</v>
      </c>
      <c r="C147" s="84" t="s">
        <v>78</v>
      </c>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row>
    <row r="148" spans="1:29" ht="20.100000000000001" customHeight="1">
      <c r="A148" s="38"/>
      <c r="B148" s="331"/>
      <c r="C148" s="78" t="s">
        <v>74</v>
      </c>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row>
    <row r="149" spans="1:29" ht="20.100000000000001" customHeight="1">
      <c r="A149" s="38"/>
      <c r="B149" s="331"/>
      <c r="C149" s="78" t="s">
        <v>58</v>
      </c>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row>
    <row r="150" spans="1:29" ht="20.100000000000001" customHeight="1">
      <c r="A150" s="38"/>
      <c r="B150" s="331"/>
      <c r="C150" s="78" t="s">
        <v>59</v>
      </c>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row>
    <row r="151" spans="1:29" ht="20.100000000000001" customHeight="1">
      <c r="A151" s="38"/>
      <c r="B151" s="331"/>
      <c r="C151" s="85" t="s">
        <v>53</v>
      </c>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row>
    <row r="152" spans="1:29" ht="20.100000000000001" customHeight="1">
      <c r="A152" s="38"/>
      <c r="B152" s="331" t="s">
        <v>307</v>
      </c>
      <c r="C152" s="75" t="s">
        <v>78</v>
      </c>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row>
    <row r="153" spans="1:29" ht="20.100000000000001" customHeight="1">
      <c r="A153" s="38"/>
      <c r="B153" s="331"/>
      <c r="C153" s="78" t="s">
        <v>74</v>
      </c>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row>
    <row r="154" spans="1:29" ht="20.100000000000001" customHeight="1">
      <c r="A154" s="38"/>
      <c r="B154" s="331"/>
      <c r="C154" s="78" t="s">
        <v>58</v>
      </c>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29" ht="20.100000000000001" customHeight="1">
      <c r="A155" s="38"/>
      <c r="B155" s="331"/>
      <c r="C155" s="78" t="s">
        <v>59</v>
      </c>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row>
    <row r="156" spans="1:29" ht="20.100000000000001" customHeight="1">
      <c r="A156" s="38"/>
      <c r="B156" s="331"/>
      <c r="C156" s="81" t="s">
        <v>53</v>
      </c>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row>
    <row r="157" spans="1:29" ht="20.100000000000001" customHeight="1">
      <c r="A157" s="38"/>
      <c r="B157" s="331" t="s">
        <v>308</v>
      </c>
      <c r="C157" s="84" t="s">
        <v>78</v>
      </c>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row>
    <row r="158" spans="1:29" ht="20.100000000000001" customHeight="1">
      <c r="A158" s="38"/>
      <c r="B158" s="331"/>
      <c r="C158" s="78" t="s">
        <v>74</v>
      </c>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row>
    <row r="159" spans="1:29" ht="20.100000000000001" customHeight="1">
      <c r="A159" s="38"/>
      <c r="B159" s="331"/>
      <c r="C159" s="78" t="s">
        <v>58</v>
      </c>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row>
    <row r="160" spans="1:29" ht="20.100000000000001" customHeight="1">
      <c r="A160" s="38"/>
      <c r="B160" s="331"/>
      <c r="C160" s="78" t="s">
        <v>59</v>
      </c>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row>
    <row r="161" spans="1:29" ht="20.100000000000001" customHeight="1">
      <c r="A161" s="38"/>
      <c r="B161" s="331"/>
      <c r="C161" s="85" t="s">
        <v>53</v>
      </c>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row>
    <row r="162" spans="1:29" ht="20.100000000000001" customHeight="1">
      <c r="A162" s="38"/>
      <c r="B162" s="331" t="s">
        <v>309</v>
      </c>
      <c r="C162" s="75" t="s">
        <v>78</v>
      </c>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row>
    <row r="163" spans="1:29" ht="20.100000000000001" customHeight="1">
      <c r="A163" s="38"/>
      <c r="B163" s="331"/>
      <c r="C163" s="78" t="s">
        <v>74</v>
      </c>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row>
    <row r="164" spans="1:29" ht="20.100000000000001" customHeight="1">
      <c r="A164" s="38"/>
      <c r="B164" s="331"/>
      <c r="C164" s="78" t="s">
        <v>58</v>
      </c>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row>
    <row r="165" spans="1:29" ht="20.100000000000001" customHeight="1">
      <c r="A165" s="38"/>
      <c r="B165" s="331"/>
      <c r="C165" s="78" t="s">
        <v>59</v>
      </c>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row>
    <row r="166" spans="1:29" ht="20.100000000000001" customHeight="1">
      <c r="A166" s="38"/>
      <c r="B166" s="331"/>
      <c r="C166" s="81" t="s">
        <v>53</v>
      </c>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row>
    <row r="167" spans="1:29" ht="20.100000000000001" customHeight="1">
      <c r="A167" s="38"/>
      <c r="B167" s="331" t="s">
        <v>310</v>
      </c>
      <c r="C167" s="84" t="s">
        <v>78</v>
      </c>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row>
    <row r="168" spans="1:29" ht="20.100000000000001" customHeight="1">
      <c r="A168" s="38"/>
      <c r="B168" s="331"/>
      <c r="C168" s="78" t="s">
        <v>74</v>
      </c>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row>
    <row r="169" spans="1:29" ht="20.100000000000001" customHeight="1">
      <c r="A169" s="38"/>
      <c r="B169" s="331"/>
      <c r="C169" s="78" t="s">
        <v>58</v>
      </c>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row>
    <row r="170" spans="1:29" ht="20.100000000000001" customHeight="1">
      <c r="A170" s="38"/>
      <c r="B170" s="331"/>
      <c r="C170" s="78" t="s">
        <v>59</v>
      </c>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row>
    <row r="171" spans="1:29" ht="20.100000000000001" customHeight="1">
      <c r="A171" s="38"/>
      <c r="B171" s="331"/>
      <c r="C171" s="85" t="s">
        <v>53</v>
      </c>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row>
    <row r="172" spans="1:29" ht="20.100000000000001" customHeight="1">
      <c r="A172" s="38"/>
      <c r="B172" s="331" t="s">
        <v>311</v>
      </c>
      <c r="C172" s="84" t="s">
        <v>78</v>
      </c>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row>
    <row r="173" spans="1:29" ht="20.100000000000001" customHeight="1">
      <c r="A173" s="38"/>
      <c r="B173" s="331"/>
      <c r="C173" s="78" t="s">
        <v>74</v>
      </c>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row>
    <row r="174" spans="1:29" ht="20.100000000000001" customHeight="1">
      <c r="A174" s="38"/>
      <c r="B174" s="331"/>
      <c r="C174" s="78" t="s">
        <v>58</v>
      </c>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row>
    <row r="175" spans="1:29" ht="20.100000000000001" customHeight="1">
      <c r="A175" s="38"/>
      <c r="B175" s="331"/>
      <c r="C175" s="78" t="s">
        <v>59</v>
      </c>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row>
    <row r="176" spans="1:29" ht="20.100000000000001" customHeight="1">
      <c r="A176" s="38"/>
      <c r="B176" s="331"/>
      <c r="C176" s="85" t="s">
        <v>53</v>
      </c>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row>
    <row r="177" spans="1:29" ht="20.100000000000001" customHeight="1">
      <c r="A177" s="38"/>
      <c r="B177" s="331" t="s">
        <v>312</v>
      </c>
      <c r="C177" s="84" t="s">
        <v>78</v>
      </c>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row>
    <row r="178" spans="1:29" ht="20.100000000000001" customHeight="1">
      <c r="A178" s="38"/>
      <c r="B178" s="331"/>
      <c r="C178" s="78" t="s">
        <v>74</v>
      </c>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row>
    <row r="179" spans="1:29" ht="20.100000000000001" customHeight="1">
      <c r="A179" s="38"/>
      <c r="B179" s="331"/>
      <c r="C179" s="78" t="s">
        <v>58</v>
      </c>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row>
    <row r="180" spans="1:29" ht="20.100000000000001" customHeight="1">
      <c r="A180" s="38"/>
      <c r="B180" s="331"/>
      <c r="C180" s="78" t="s">
        <v>59</v>
      </c>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row>
    <row r="181" spans="1:29" ht="20.100000000000001" customHeight="1">
      <c r="A181" s="38"/>
      <c r="B181" s="331"/>
      <c r="C181" s="85" t="s">
        <v>53</v>
      </c>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row>
    <row r="182" spans="1:29" ht="20.100000000000001" customHeight="1">
      <c r="A182" s="38"/>
      <c r="B182" s="331" t="s">
        <v>313</v>
      </c>
      <c r="C182" s="84" t="s">
        <v>78</v>
      </c>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row>
    <row r="183" spans="1:29" ht="20.100000000000001" customHeight="1">
      <c r="A183" s="38"/>
      <c r="B183" s="331"/>
      <c r="C183" s="78" t="s">
        <v>74</v>
      </c>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row>
    <row r="184" spans="1:29" ht="20.100000000000001" customHeight="1">
      <c r="A184" s="38"/>
      <c r="B184" s="331"/>
      <c r="C184" s="78" t="s">
        <v>58</v>
      </c>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row>
    <row r="185" spans="1:29" ht="20.100000000000001" customHeight="1">
      <c r="A185" s="38"/>
      <c r="B185" s="331"/>
      <c r="C185" s="78" t="s">
        <v>59</v>
      </c>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row>
    <row r="186" spans="1:29" ht="20.100000000000001" customHeight="1">
      <c r="A186" s="38"/>
      <c r="B186" s="331"/>
      <c r="C186" s="85" t="s">
        <v>53</v>
      </c>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row>
    <row r="187" spans="1:29" ht="20.100000000000001" customHeight="1">
      <c r="A187" s="38"/>
      <c r="B187" s="331" t="s">
        <v>314</v>
      </c>
      <c r="C187" s="84" t="s">
        <v>78</v>
      </c>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row>
    <row r="188" spans="1:29" ht="20.100000000000001" customHeight="1">
      <c r="A188" s="38"/>
      <c r="B188" s="331"/>
      <c r="C188" s="78" t="s">
        <v>74</v>
      </c>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row>
    <row r="189" spans="1:29" ht="20.100000000000001" customHeight="1">
      <c r="A189" s="38"/>
      <c r="B189" s="331"/>
      <c r="C189" s="78" t="s">
        <v>58</v>
      </c>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row>
    <row r="190" spans="1:29" ht="20.100000000000001" customHeight="1">
      <c r="A190" s="38"/>
      <c r="B190" s="331"/>
      <c r="C190" s="78" t="s">
        <v>59</v>
      </c>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row>
    <row r="191" spans="1:29" ht="20.100000000000001" customHeight="1">
      <c r="A191" s="38"/>
      <c r="B191" s="331"/>
      <c r="C191" s="85" t="s">
        <v>53</v>
      </c>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row>
    <row r="192" spans="1:29" ht="20.100000000000001" customHeight="1">
      <c r="A192" s="38"/>
      <c r="B192" s="331" t="s">
        <v>315</v>
      </c>
      <c r="C192" s="84" t="s">
        <v>78</v>
      </c>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row>
    <row r="193" spans="1:29" ht="20.100000000000001" customHeight="1">
      <c r="A193" s="38"/>
      <c r="B193" s="331"/>
      <c r="C193" s="78" t="s">
        <v>74</v>
      </c>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row>
    <row r="194" spans="1:29" ht="20.100000000000001" customHeight="1">
      <c r="A194" s="38"/>
      <c r="B194" s="331"/>
      <c r="C194" s="78" t="s">
        <v>58</v>
      </c>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row>
    <row r="195" spans="1:29" ht="20.100000000000001" customHeight="1">
      <c r="A195" s="38"/>
      <c r="B195" s="331"/>
      <c r="C195" s="78" t="s">
        <v>59</v>
      </c>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row>
    <row r="196" spans="1:29" ht="20.100000000000001" customHeight="1">
      <c r="A196" s="39"/>
      <c r="B196" s="331"/>
      <c r="C196" s="85" t="s">
        <v>53</v>
      </c>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row>
    <row r="197" spans="1:29" ht="20.100000000000001" customHeight="1">
      <c r="A197" s="39"/>
      <c r="B197" s="331" t="s">
        <v>316</v>
      </c>
      <c r="C197" s="95" t="s">
        <v>78</v>
      </c>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row>
    <row r="198" spans="1:29" ht="20.100000000000001" customHeight="1">
      <c r="A198" s="39"/>
      <c r="B198" s="331"/>
      <c r="C198" s="96" t="s">
        <v>74</v>
      </c>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row>
    <row r="199" spans="1:29" ht="20.100000000000001" customHeight="1">
      <c r="A199" s="39"/>
      <c r="B199" s="331"/>
      <c r="C199" s="96" t="s">
        <v>58</v>
      </c>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row>
    <row r="200" spans="1:29" ht="20.100000000000001" customHeight="1">
      <c r="A200" s="39"/>
      <c r="B200" s="331"/>
      <c r="C200" s="96" t="s">
        <v>59</v>
      </c>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row>
    <row r="201" spans="1:29" ht="20.100000000000001" customHeight="1">
      <c r="A201" s="39"/>
      <c r="B201" s="331"/>
      <c r="C201" s="97" t="s">
        <v>53</v>
      </c>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row>
    <row r="202" spans="1:29" ht="20.100000000000001" customHeight="1">
      <c r="A202" s="39"/>
      <c r="B202" s="331" t="s">
        <v>317</v>
      </c>
      <c r="C202" s="95" t="s">
        <v>78</v>
      </c>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row>
    <row r="203" spans="1:29" ht="20.100000000000001" customHeight="1">
      <c r="A203" s="39"/>
      <c r="B203" s="331"/>
      <c r="C203" s="96" t="s">
        <v>74</v>
      </c>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row>
    <row r="204" spans="1:29" ht="20.100000000000001" customHeight="1">
      <c r="A204" s="39"/>
      <c r="B204" s="331"/>
      <c r="C204" s="96" t="s">
        <v>58</v>
      </c>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row>
    <row r="205" spans="1:29" ht="20.100000000000001" customHeight="1">
      <c r="A205" s="39"/>
      <c r="B205" s="331"/>
      <c r="C205" s="96" t="s">
        <v>59</v>
      </c>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row>
    <row r="206" spans="1:29" ht="20.100000000000001" customHeight="1">
      <c r="A206" s="39"/>
      <c r="B206" s="331"/>
      <c r="C206" s="97" t="s">
        <v>53</v>
      </c>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row>
    <row r="207" spans="1:29" ht="20.100000000000001" customHeight="1">
      <c r="A207" s="39"/>
      <c r="B207" s="327" t="s">
        <v>318</v>
      </c>
      <c r="C207" s="95" t="s">
        <v>78</v>
      </c>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row>
    <row r="208" spans="1:29" ht="20.100000000000001" customHeight="1">
      <c r="A208" s="39"/>
      <c r="B208" s="327"/>
      <c r="C208" s="96" t="s">
        <v>74</v>
      </c>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row>
    <row r="209" spans="1:29" ht="20.100000000000001" customHeight="1">
      <c r="A209" s="39"/>
      <c r="B209" s="327"/>
      <c r="C209" s="96" t="s">
        <v>58</v>
      </c>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row>
    <row r="210" spans="1:29" ht="20.100000000000001" customHeight="1">
      <c r="A210" s="39"/>
      <c r="B210" s="327"/>
      <c r="C210" s="96" t="s">
        <v>59</v>
      </c>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row>
    <row r="211" spans="1:29" ht="20.100000000000001" customHeight="1">
      <c r="A211" s="39"/>
      <c r="B211" s="327"/>
      <c r="C211" s="97" t="s">
        <v>53</v>
      </c>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row>
    <row r="212" spans="1:29" ht="15" customHeight="1">
      <c r="A212" s="302">
        <v>16</v>
      </c>
      <c r="B212" s="326" t="s">
        <v>145</v>
      </c>
      <c r="C212" s="75" t="s">
        <v>127</v>
      </c>
      <c r="D212" s="79">
        <f>('(чел-2)'!D210/(SUM('(чел-2)'!D$210:D$215))*100)</f>
        <v>61.111111111111114</v>
      </c>
      <c r="E212" s="79">
        <f>('(чел-2)'!E210/(SUM('(чел-2)'!E$210:E$215))*100)</f>
        <v>73.202614379084963</v>
      </c>
      <c r="F212" s="79">
        <f>('(чел-2)'!F210/(SUM('(чел-2)'!F$210:F$215))*100)</f>
        <v>71.49321266968326</v>
      </c>
      <c r="G212" s="79">
        <f>('(чел-2)'!G210/(SUM('(чел-2)'!G$210:G$215))*100)</f>
        <v>43.823529411764703</v>
      </c>
      <c r="H212" s="79">
        <f>('(чел-2)'!H210/(SUM('(чел-2)'!H$210:H$215))*100)</f>
        <v>86.666666666666671</v>
      </c>
      <c r="I212" s="79">
        <f>('(чел-2)'!I210/(SUM('(чел-2)'!I$210:I$215))*100)</f>
        <v>37.048192771084338</v>
      </c>
      <c r="J212" s="79">
        <f>('(чел-2)'!J210/(SUM('(чел-2)'!J$210:J$215))*100)</f>
        <v>97.159090909090907</v>
      </c>
      <c r="K212" s="79">
        <f>('(чел-2)'!K210/(SUM('(чел-2)'!K$210:K$215))*100)</f>
        <v>72.093023255813947</v>
      </c>
      <c r="L212" s="79">
        <f>('(чел-2)'!L210/(SUM('(чел-2)'!L$210:L$215))*100)</f>
        <v>60.357815442561204</v>
      </c>
      <c r="M212" s="79">
        <f>('(чел-2)'!M210/(SUM('(чел-2)'!M$210:M$215))*100)</f>
        <v>41.687041564792175</v>
      </c>
      <c r="N212" s="79">
        <f>('(чел-2)'!N210/(SUM('(чел-2)'!N$210:N$215))*100)</f>
        <v>50.657894736842103</v>
      </c>
      <c r="O212" s="79">
        <f>('(чел-2)'!O210/(SUM('(чел-2)'!O$210:O$215))*100)</f>
        <v>44.654088050314463</v>
      </c>
      <c r="P212" s="79">
        <f>('(чел-2)'!P210/(SUM('(чел-2)'!P$210:P$215))*100)</f>
        <v>99.342105263157904</v>
      </c>
      <c r="Q212" s="79">
        <f>('(чел-2)'!Q210/(SUM('(чел-2)'!Q$210:Q$215))*100)</f>
        <v>60.476190476190474</v>
      </c>
      <c r="R212" s="79">
        <f>('(чел-2)'!R210/(SUM('(чел-2)'!R$210:R$215))*100)</f>
        <v>33.705357142857146</v>
      </c>
      <c r="S212" s="79">
        <f>('(чел-2)'!S210/(SUM('(чел-2)'!S$210:S$215))*100)</f>
        <v>75.242718446601941</v>
      </c>
      <c r="T212" s="79">
        <f>('(чел-2)'!T210/(SUM('(чел-2)'!T$210:T$215))*100)</f>
        <v>90.849673202614383</v>
      </c>
      <c r="U212" s="79">
        <f>('(чел-2)'!U210/(SUM('(чел-2)'!U$210:U$215))*100)</f>
        <v>44.186046511627907</v>
      </c>
      <c r="V212" s="79">
        <f>('(чел-2)'!V210/(SUM('(чел-2)'!V$210:V$215))*100)</f>
        <v>62.5</v>
      </c>
      <c r="W212" s="79">
        <f>('(чел-2)'!W210/(SUM('(чел-2)'!W$210:W$215))*100)</f>
        <v>91.666666666666657</v>
      </c>
      <c r="X212" s="79">
        <f>('(чел-2)'!X210/(SUM('(чел-2)'!X$210:X$215))*100)</f>
        <v>58.620689655172406</v>
      </c>
      <c r="Y212" s="79">
        <f>('(чел-2)'!Y210/(SUM('(чел-2)'!Y$210:Y$215))*100)</f>
        <v>100</v>
      </c>
      <c r="Z212" s="79">
        <f>('(чел-2)'!Z210/(SUM('(чел-2)'!Z$210:Z$215))*100)</f>
        <v>25.838926174496645</v>
      </c>
      <c r="AA212" s="79">
        <f>('(чел-2)'!AA210/(SUM('(чел-2)'!AA$210:AA$215))*100)</f>
        <v>87.058823529411768</v>
      </c>
      <c r="AB212" s="79">
        <f>('(чел-2)'!AB210/(SUM('(чел-2)'!AB$210:AB$215))*100)</f>
        <v>36.865342163355407</v>
      </c>
      <c r="AC212" s="79">
        <f>('(чел-2)'!AC210/(SUM('(чел-2)'!AC$210:AC$215))*100)</f>
        <v>71.844660194174764</v>
      </c>
    </row>
    <row r="213" spans="1:29">
      <c r="A213" s="302"/>
      <c r="B213" s="326"/>
      <c r="C213" s="78" t="s">
        <v>128</v>
      </c>
      <c r="D213" s="79">
        <f>('(чел-2)'!D211/(SUM('(чел-2)'!D$210:D$215))*100)</f>
        <v>30.864197530864196</v>
      </c>
      <c r="E213" s="79">
        <f>('(чел-2)'!E211/(SUM('(чел-2)'!E$210:E$215))*100)</f>
        <v>22.875816993464053</v>
      </c>
      <c r="F213" s="79">
        <f>('(чел-2)'!F211/(SUM('(чел-2)'!F$210:F$215))*100)</f>
        <v>21.719457013574662</v>
      </c>
      <c r="G213" s="79">
        <f>('(чел-2)'!G211/(SUM('(чел-2)'!G$210:G$215))*100)</f>
        <v>30.882352941176471</v>
      </c>
      <c r="H213" s="79">
        <f>('(чел-2)'!H211/(SUM('(чел-2)'!H$210:H$215))*100)</f>
        <v>9.6969696969696972</v>
      </c>
      <c r="I213" s="79">
        <f>('(чел-2)'!I211/(SUM('(чел-2)'!I$210:I$215))*100)</f>
        <v>40.662650602409641</v>
      </c>
      <c r="J213" s="79">
        <f>('(чел-2)'!J211/(SUM('(чел-2)'!J$210:J$215))*100)</f>
        <v>0.85227272727272718</v>
      </c>
      <c r="K213" s="79">
        <f>('(чел-2)'!K211/(SUM('(чел-2)'!K$210:K$215))*100)</f>
        <v>20.930232558139537</v>
      </c>
      <c r="L213" s="79">
        <f>('(чел-2)'!L211/(SUM('(чел-2)'!L$210:L$215))*100)</f>
        <v>25.70621468926554</v>
      </c>
      <c r="M213" s="79">
        <f>('(чел-2)'!M211/(SUM('(чел-2)'!M$210:M$215))*100)</f>
        <v>39.282803585982066</v>
      </c>
      <c r="N213" s="79">
        <f>('(чел-2)'!N211/(SUM('(чел-2)'!N$210:N$215))*100)</f>
        <v>30.921052631578949</v>
      </c>
      <c r="O213" s="79">
        <f>('(чел-2)'!O211/(SUM('(чел-2)'!O$210:O$215))*100)</f>
        <v>37.735849056603776</v>
      </c>
      <c r="P213" s="79">
        <f>('(чел-2)'!P211/(SUM('(чел-2)'!P$210:P$215))*100)</f>
        <v>0.6578947368421052</v>
      </c>
      <c r="Q213" s="79">
        <f>('(чел-2)'!Q211/(SUM('(чел-2)'!Q$210:Q$215))*100)</f>
        <v>25.238095238095237</v>
      </c>
      <c r="R213" s="79">
        <f>('(чел-2)'!R211/(SUM('(чел-2)'!R$210:R$215))*100)</f>
        <v>34.151785714285715</v>
      </c>
      <c r="S213" s="79">
        <f>('(чел-2)'!S211/(SUM('(чел-2)'!S$210:S$215))*100)</f>
        <v>17.961165048543691</v>
      </c>
      <c r="T213" s="79">
        <f>('(чел-2)'!T211/(SUM('(чел-2)'!T$210:T$215))*100)</f>
        <v>5.2287581699346406</v>
      </c>
      <c r="U213" s="79">
        <f>('(чел-2)'!U211/(SUM('(чел-2)'!U$210:U$215))*100)</f>
        <v>32.170542635658919</v>
      </c>
      <c r="V213" s="79">
        <f>('(чел-2)'!V211/(SUM('(чел-2)'!V$210:V$215))*100)</f>
        <v>25</v>
      </c>
      <c r="W213" s="79">
        <f>('(чел-2)'!W211/(SUM('(чел-2)'!W$210:W$215))*100)</f>
        <v>6.8181818181818175</v>
      </c>
      <c r="X213" s="79">
        <f>('(чел-2)'!X211/(SUM('(чел-2)'!X$210:X$215))*100)</f>
        <v>31.527093596059114</v>
      </c>
      <c r="Y213" s="79">
        <f>('(чел-2)'!Y211/(SUM('(чел-2)'!Y$210:Y$215))*100)</f>
        <v>0</v>
      </c>
      <c r="Z213" s="79">
        <f>('(чел-2)'!Z211/(SUM('(чел-2)'!Z$210:Z$215))*100)</f>
        <v>28.523489932885905</v>
      </c>
      <c r="AA213" s="79">
        <f>('(чел-2)'!AA211/(SUM('(чел-2)'!AA$210:AA$215))*100)</f>
        <v>11.76470588235294</v>
      </c>
      <c r="AB213" s="79">
        <f>('(чел-2)'!AB211/(SUM('(чел-2)'!AB$210:AB$215))*100)</f>
        <v>38.30022075055188</v>
      </c>
      <c r="AC213" s="79">
        <f>('(чел-2)'!AC211/(SUM('(чел-2)'!AC$210:AC$215))*100)</f>
        <v>16.019417475728158</v>
      </c>
    </row>
    <row r="214" spans="1:29">
      <c r="A214" s="302"/>
      <c r="B214" s="326"/>
      <c r="C214" s="78" t="s">
        <v>129</v>
      </c>
      <c r="D214" s="79">
        <f>('(чел-2)'!D212/(SUM('(чел-2)'!D$210:D$215))*100)</f>
        <v>3.0864197530864197</v>
      </c>
      <c r="E214" s="79">
        <f>('(чел-2)'!E212/(SUM('(чел-2)'!E$210:E$215))*100)</f>
        <v>1.9607843137254901</v>
      </c>
      <c r="F214" s="79">
        <f>('(чел-2)'!F212/(SUM('(чел-2)'!F$210:F$215))*100)</f>
        <v>1.3574660633484164</v>
      </c>
      <c r="G214" s="79">
        <f>('(чел-2)'!G212/(SUM('(чел-2)'!G$210:G$215))*100)</f>
        <v>11.76470588235294</v>
      </c>
      <c r="H214" s="79">
        <f>('(чел-2)'!H212/(SUM('(чел-2)'!H$210:H$215))*100)</f>
        <v>1.8181818181818181</v>
      </c>
      <c r="I214" s="79">
        <f>('(чел-2)'!I212/(SUM('(чел-2)'!I$210:I$215))*100)</f>
        <v>13.855421686746988</v>
      </c>
      <c r="J214" s="79">
        <f>('(чел-2)'!J212/(SUM('(чел-2)'!J$210:J$215))*100)</f>
        <v>1.4204545454545454</v>
      </c>
      <c r="K214" s="79">
        <f>('(чел-2)'!K212/(SUM('(чел-2)'!K$210:K$215))*100)</f>
        <v>1.9933554817275747</v>
      </c>
      <c r="L214" s="79">
        <f>('(чел-2)'!L212/(SUM('(чел-2)'!L$210:L$215))*100)</f>
        <v>8.0979284369114879</v>
      </c>
      <c r="M214" s="79">
        <f>('(чел-2)'!M212/(SUM('(чел-2)'!M$210:M$215))*100)</f>
        <v>8.5167074164629177</v>
      </c>
      <c r="N214" s="79">
        <f>('(чел-2)'!N212/(SUM('(чел-2)'!N$210:N$215))*100)</f>
        <v>9.8684210526315788</v>
      </c>
      <c r="O214" s="79">
        <f>('(чел-2)'!O212/(SUM('(чел-2)'!O$210:O$215))*100)</f>
        <v>5.0314465408805038</v>
      </c>
      <c r="P214" s="79">
        <f>('(чел-2)'!P212/(SUM('(чел-2)'!P$210:P$215))*100)</f>
        <v>0</v>
      </c>
      <c r="Q214" s="79">
        <f>('(чел-2)'!Q212/(SUM('(чел-2)'!Q$210:Q$215))*100)</f>
        <v>9.0476190476190474</v>
      </c>
      <c r="R214" s="79">
        <f>('(чел-2)'!R212/(SUM('(чел-2)'!R$210:R$215))*100)</f>
        <v>18.526785714285715</v>
      </c>
      <c r="S214" s="79">
        <f>('(чел-2)'!S212/(SUM('(чел-2)'!S$210:S$215))*100)</f>
        <v>1.9417475728155338</v>
      </c>
      <c r="T214" s="79">
        <f>('(чел-2)'!T212/(SUM('(чел-2)'!T$210:T$215))*100)</f>
        <v>0</v>
      </c>
      <c r="U214" s="79">
        <f>('(чел-2)'!U212/(SUM('(чел-2)'!U$210:U$215))*100)</f>
        <v>10.852713178294573</v>
      </c>
      <c r="V214" s="79">
        <f>('(чел-2)'!V212/(SUM('(чел-2)'!V$210:V$215))*100)</f>
        <v>5.2631578947368416</v>
      </c>
      <c r="W214" s="79">
        <f>('(чел-2)'!W212/(SUM('(чел-2)'!W$210:W$215))*100)</f>
        <v>0</v>
      </c>
      <c r="X214" s="79">
        <f>('(чел-2)'!X212/(SUM('(чел-2)'!X$210:X$215))*100)</f>
        <v>2.9556650246305418</v>
      </c>
      <c r="Y214" s="79">
        <f>('(чел-2)'!Y212/(SUM('(чел-2)'!Y$210:Y$215))*100)</f>
        <v>0</v>
      </c>
      <c r="Z214" s="79">
        <f>('(чел-2)'!Z212/(SUM('(чел-2)'!Z$210:Z$215))*100)</f>
        <v>35.234899328859058</v>
      </c>
      <c r="AA214" s="79">
        <f>('(чел-2)'!AA212/(SUM('(чел-2)'!AA$210:AA$215))*100)</f>
        <v>0</v>
      </c>
      <c r="AB214" s="79">
        <f>('(чел-2)'!AB212/(SUM('(чел-2)'!AB$210:AB$215))*100)</f>
        <v>14.01766004415011</v>
      </c>
      <c r="AC214" s="79">
        <f>('(чел-2)'!AC212/(SUM('(чел-2)'!AC$210:AC$215))*100)</f>
        <v>5.3398058252427179</v>
      </c>
    </row>
    <row r="215" spans="1:29" ht="25.5">
      <c r="A215" s="302"/>
      <c r="B215" s="326"/>
      <c r="C215" s="78" t="s">
        <v>130</v>
      </c>
      <c r="D215" s="79">
        <f>('(чел-2)'!D213/(SUM('(чел-2)'!D$210:D$215))*100)</f>
        <v>0.61728395061728392</v>
      </c>
      <c r="E215" s="79">
        <f>('(чел-2)'!E213/(SUM('(чел-2)'!E$210:E$215))*100)</f>
        <v>0.65359477124183007</v>
      </c>
      <c r="F215" s="79">
        <f>('(чел-2)'!F213/(SUM('(чел-2)'!F$210:F$215))*100)</f>
        <v>3.6199095022624439</v>
      </c>
      <c r="G215" s="79">
        <f>('(чел-2)'!G213/(SUM('(чел-2)'!G$210:G$215))*100)</f>
        <v>6.1764705882352944</v>
      </c>
      <c r="H215" s="79">
        <f>('(чел-2)'!H213/(SUM('(чел-2)'!H$210:H$215))*100)</f>
        <v>0.60606060606060608</v>
      </c>
      <c r="I215" s="79">
        <f>('(чел-2)'!I213/(SUM('(чел-2)'!I$210:I$215))*100)</f>
        <v>5.4216867469879517</v>
      </c>
      <c r="J215" s="79">
        <f>('(чел-2)'!J213/(SUM('(чел-2)'!J$210:J$215))*100)</f>
        <v>0.56818181818181823</v>
      </c>
      <c r="K215" s="79">
        <f>('(чел-2)'!K213/(SUM('(чел-2)'!K$210:K$215))*100)</f>
        <v>1.9933554817275747</v>
      </c>
      <c r="L215" s="79">
        <f>('(чел-2)'!L213/(SUM('(чел-2)'!L$210:L$215))*100)</f>
        <v>3.5781544256120528</v>
      </c>
      <c r="M215" s="79">
        <f>('(чел-2)'!M213/(SUM('(чел-2)'!M$210:M$215))*100)</f>
        <v>4.8084759576202121</v>
      </c>
      <c r="N215" s="79">
        <f>('(чел-2)'!N213/(SUM('(чел-2)'!N$210:N$215))*100)</f>
        <v>2.6315789473684208</v>
      </c>
      <c r="O215" s="79">
        <f>('(чел-2)'!O213/(SUM('(чел-2)'!O$210:O$215))*100)</f>
        <v>5.0314465408805038</v>
      </c>
      <c r="P215" s="79">
        <f>('(чел-2)'!P213/(SUM('(чел-2)'!P$210:P$215))*100)</f>
        <v>0</v>
      </c>
      <c r="Q215" s="79">
        <f>('(чел-2)'!Q213/(SUM('(чел-2)'!Q$210:Q$215))*100)</f>
        <v>1.4285714285714286</v>
      </c>
      <c r="R215" s="79">
        <f>('(чел-2)'!R213/(SUM('(чел-2)'!R$210:R$215))*100)</f>
        <v>7.8125</v>
      </c>
      <c r="S215" s="79">
        <f>('(чел-2)'!S213/(SUM('(чел-2)'!S$210:S$215))*100)</f>
        <v>0.48543689320388345</v>
      </c>
      <c r="T215" s="79">
        <f>('(чел-2)'!T213/(SUM('(чел-2)'!T$210:T$215))*100)</f>
        <v>1.3071895424836601</v>
      </c>
      <c r="U215" s="79">
        <f>('(чел-2)'!U213/(SUM('(чел-2)'!U$210:U$215))*100)</f>
        <v>6.2015503875968996</v>
      </c>
      <c r="V215" s="79">
        <f>('(чел-2)'!V213/(SUM('(чел-2)'!V$210:V$215))*100)</f>
        <v>2.6315789473684208</v>
      </c>
      <c r="W215" s="79">
        <f>('(чел-2)'!W213/(SUM('(чел-2)'!W$210:W$215))*100)</f>
        <v>0</v>
      </c>
      <c r="X215" s="79">
        <f>('(чел-2)'!X213/(SUM('(чел-2)'!X$210:X$215))*100)</f>
        <v>2.9556650246305418</v>
      </c>
      <c r="Y215" s="79">
        <f>('(чел-2)'!Y213/(SUM('(чел-2)'!Y$210:Y$215))*100)</f>
        <v>0</v>
      </c>
      <c r="Z215" s="79">
        <f>('(чел-2)'!Z213/(SUM('(чел-2)'!Z$210:Z$215))*100)</f>
        <v>6.7114093959731544</v>
      </c>
      <c r="AA215" s="79">
        <f>('(чел-2)'!AA213/(SUM('(чел-2)'!AA$210:AA$215))*100)</f>
        <v>0</v>
      </c>
      <c r="AB215" s="79">
        <f>('(чел-2)'!AB213/(SUM('(чел-2)'!AB$210:AB$215))*100)</f>
        <v>7.0640176600441498</v>
      </c>
      <c r="AC215" s="79">
        <f>('(чел-2)'!AC213/(SUM('(чел-2)'!AC$210:AC$215))*100)</f>
        <v>4.8543689320388346</v>
      </c>
    </row>
    <row r="216" spans="1:29">
      <c r="A216" s="302"/>
      <c r="B216" s="326"/>
      <c r="C216" s="78" t="s">
        <v>131</v>
      </c>
      <c r="D216" s="79">
        <f>('(чел-2)'!D214/(SUM('(чел-2)'!D$210:D$215))*100)</f>
        <v>2.4691358024691357</v>
      </c>
      <c r="E216" s="79">
        <f>('(чел-2)'!E214/(SUM('(чел-2)'!E$210:E$215))*100)</f>
        <v>0</v>
      </c>
      <c r="F216" s="79">
        <f>('(чел-2)'!F214/(SUM('(чел-2)'!F$210:F$215))*100)</f>
        <v>0.90497737556561098</v>
      </c>
      <c r="G216" s="79">
        <f>('(чел-2)'!G214/(SUM('(чел-2)'!G$210:G$215))*100)</f>
        <v>4.4117647058823533</v>
      </c>
      <c r="H216" s="79">
        <f>('(чел-2)'!H214/(SUM('(чел-2)'!H$210:H$215))*100)</f>
        <v>1.2121212121212122</v>
      </c>
      <c r="I216" s="79">
        <f>('(чел-2)'!I214/(SUM('(чел-2)'!I$210:I$215))*100)</f>
        <v>1.8072289156626504</v>
      </c>
      <c r="J216" s="79">
        <f>('(чел-2)'!J214/(SUM('(чел-2)'!J$210:J$215))*100)</f>
        <v>0</v>
      </c>
      <c r="K216" s="79">
        <f>('(чел-2)'!K214/(SUM('(чел-2)'!K$210:K$215))*100)</f>
        <v>1.9933554817275747</v>
      </c>
      <c r="L216" s="79">
        <f>('(чел-2)'!L214/(SUM('(чел-2)'!L$210:L$215))*100)</f>
        <v>1.3182674199623352</v>
      </c>
      <c r="M216" s="79">
        <f>('(чел-2)'!M214/(SUM('(чел-2)'!M$210:M$215))*100)</f>
        <v>3.1784841075794623</v>
      </c>
      <c r="N216" s="79">
        <f>('(чел-2)'!N214/(SUM('(чел-2)'!N$210:N$215))*100)</f>
        <v>2.6315789473684208</v>
      </c>
      <c r="O216" s="79">
        <f>('(чел-2)'!O214/(SUM('(чел-2)'!O$210:O$215))*100)</f>
        <v>0.62893081761006298</v>
      </c>
      <c r="P216" s="79">
        <f>('(чел-2)'!P214/(SUM('(чел-2)'!P$210:P$215))*100)</f>
        <v>0</v>
      </c>
      <c r="Q216" s="79">
        <f>('(чел-2)'!Q214/(SUM('(чел-2)'!Q$210:Q$215))*100)</f>
        <v>2.3809523809523809</v>
      </c>
      <c r="R216" s="79">
        <f>('(чел-2)'!R214/(SUM('(чел-2)'!R$210:R$215))*100)</f>
        <v>3.5714285714285712</v>
      </c>
      <c r="S216" s="79">
        <f>('(чел-2)'!S214/(SUM('(чел-2)'!S$210:S$215))*100)</f>
        <v>1.9417475728155338</v>
      </c>
      <c r="T216" s="79">
        <f>('(чел-2)'!T214/(SUM('(чел-2)'!T$210:T$215))*100)</f>
        <v>0.65359477124183007</v>
      </c>
      <c r="U216" s="79">
        <f>('(чел-2)'!U214/(SUM('(чел-2)'!U$210:U$215))*100)</f>
        <v>2.7131782945736433</v>
      </c>
      <c r="V216" s="79">
        <f>('(чел-2)'!V214/(SUM('(чел-2)'!V$210:V$215))*100)</f>
        <v>3.2894736842105261</v>
      </c>
      <c r="W216" s="79">
        <f>('(чел-2)'!W214/(SUM('(чел-2)'!W$210:W$215))*100)</f>
        <v>1.5151515151515151</v>
      </c>
      <c r="X216" s="79">
        <f>('(чел-2)'!X214/(SUM('(чел-2)'!X$210:X$215))*100)</f>
        <v>1.9704433497536946</v>
      </c>
      <c r="Y216" s="79">
        <f>('(чел-2)'!Y214/(SUM('(чел-2)'!Y$210:Y$215))*100)</f>
        <v>0</v>
      </c>
      <c r="Z216" s="79">
        <f>('(чел-2)'!Z214/(SUM('(чел-2)'!Z$210:Z$215))*100)</f>
        <v>2.6845637583892619</v>
      </c>
      <c r="AA216" s="79">
        <f>('(чел-2)'!AA214/(SUM('(чел-2)'!AA$210:AA$215))*100)</f>
        <v>0.58823529411764708</v>
      </c>
      <c r="AB216" s="79">
        <f>('(чел-2)'!AB214/(SUM('(чел-2)'!AB$210:AB$215))*100)</f>
        <v>2.4282560706401766</v>
      </c>
      <c r="AC216" s="79">
        <f>('(чел-2)'!AC214/(SUM('(чел-2)'!AC$210:AC$215))*100)</f>
        <v>0.97087378640776689</v>
      </c>
    </row>
    <row r="217" spans="1:29" ht="51">
      <c r="A217" s="302"/>
      <c r="B217" s="326"/>
      <c r="C217" s="85" t="s">
        <v>146</v>
      </c>
      <c r="D217" s="79">
        <f>('(чел-2)'!D215/(SUM('(чел-2)'!D$210:D$215))*100)</f>
        <v>1.8518518518518516</v>
      </c>
      <c r="E217" s="79">
        <f>('(чел-2)'!E215/(SUM('(чел-2)'!E$210:E$215))*100)</f>
        <v>1.3071895424836601</v>
      </c>
      <c r="F217" s="79">
        <f>('(чел-2)'!F215/(SUM('(чел-2)'!F$210:F$215))*100)</f>
        <v>0.90497737556561098</v>
      </c>
      <c r="G217" s="79">
        <f>('(чел-2)'!G215/(SUM('(чел-2)'!G$210:G$215))*100)</f>
        <v>2.9411764705882351</v>
      </c>
      <c r="H217" s="79">
        <f>('(чел-2)'!H215/(SUM('(чел-2)'!H$210:H$215))*100)</f>
        <v>0</v>
      </c>
      <c r="I217" s="79">
        <f>('(чел-2)'!I215/(SUM('(чел-2)'!I$210:I$215))*100)</f>
        <v>1.2048192771084338</v>
      </c>
      <c r="J217" s="79">
        <f>('(чел-2)'!J215/(SUM('(чел-2)'!J$210:J$215))*100)</f>
        <v>0</v>
      </c>
      <c r="K217" s="79">
        <f>('(чел-2)'!K215/(SUM('(чел-2)'!K$210:K$215))*100)</f>
        <v>0.99667774086378735</v>
      </c>
      <c r="L217" s="79">
        <f>('(чел-2)'!L215/(SUM('(чел-2)'!L$210:L$215))*100)</f>
        <v>0.94161958568738224</v>
      </c>
      <c r="M217" s="79">
        <f>('(чел-2)'!M215/(SUM('(чел-2)'!M$210:M$215))*100)</f>
        <v>2.5264873675631621</v>
      </c>
      <c r="N217" s="79">
        <f>('(чел-2)'!N215/(SUM('(чел-2)'!N$210:N$215))*100)</f>
        <v>3.2894736842105261</v>
      </c>
      <c r="O217" s="79">
        <f>('(чел-2)'!O215/(SUM('(чел-2)'!O$210:O$215))*100)</f>
        <v>6.9182389937106921</v>
      </c>
      <c r="P217" s="79">
        <f>('(чел-2)'!P215/(SUM('(чел-2)'!P$210:P$215))*100)</f>
        <v>0</v>
      </c>
      <c r="Q217" s="79">
        <f>('(чел-2)'!Q215/(SUM('(чел-2)'!Q$210:Q$215))*100)</f>
        <v>1.4285714285714286</v>
      </c>
      <c r="R217" s="79">
        <f>('(чел-2)'!R215/(SUM('(чел-2)'!R$210:R$215))*100)</f>
        <v>2.2321428571428572</v>
      </c>
      <c r="S217" s="79">
        <f>('(чел-2)'!S215/(SUM('(чел-2)'!S$210:S$215))*100)</f>
        <v>2.4271844660194173</v>
      </c>
      <c r="T217" s="79">
        <f>('(чел-2)'!T215/(SUM('(чел-2)'!T$210:T$215))*100)</f>
        <v>1.9607843137254901</v>
      </c>
      <c r="U217" s="79">
        <f>('(чел-2)'!U215/(SUM('(чел-2)'!U$210:U$215))*100)</f>
        <v>3.8759689922480618</v>
      </c>
      <c r="V217" s="79">
        <f>('(чел-2)'!V215/(SUM('(чел-2)'!V$210:V$215))*100)</f>
        <v>1.3157894736842104</v>
      </c>
      <c r="W217" s="79">
        <f>('(чел-2)'!W215/(SUM('(чел-2)'!W$210:W$215))*100)</f>
        <v>0</v>
      </c>
      <c r="X217" s="79">
        <f>('(чел-2)'!X215/(SUM('(чел-2)'!X$210:X$215))*100)</f>
        <v>1.9704433497536946</v>
      </c>
      <c r="Y217" s="79">
        <f>('(чел-2)'!Y215/(SUM('(чел-2)'!Y$210:Y$215))*100)</f>
        <v>0</v>
      </c>
      <c r="Z217" s="79">
        <f>('(чел-2)'!Z215/(SUM('(чел-2)'!Z$210:Z$215))*100)</f>
        <v>1.006711409395973</v>
      </c>
      <c r="AA217" s="79">
        <f>('(чел-2)'!AA215/(SUM('(чел-2)'!AA$210:AA$215))*100)</f>
        <v>0.58823529411764708</v>
      </c>
      <c r="AB217" s="79">
        <f>('(чел-2)'!AB215/(SUM('(чел-2)'!AB$210:AB$215))*100)</f>
        <v>1.3245033112582782</v>
      </c>
      <c r="AC217" s="79">
        <f>('(чел-2)'!AC215/(SUM('(чел-2)'!AC$210:AC$215))*100)</f>
        <v>0.97087378640776689</v>
      </c>
    </row>
    <row r="218" spans="1:29" ht="38.25" customHeight="1">
      <c r="A218" s="302">
        <v>17</v>
      </c>
      <c r="B218" s="326" t="s">
        <v>147</v>
      </c>
      <c r="C218" s="84" t="s">
        <v>148</v>
      </c>
      <c r="D218" s="79" t="e">
        <f>('(чел-2)'!D216/(SUM('(чел-2)'!D$216:D$220))*100)</f>
        <v>#DIV/0!</v>
      </c>
      <c r="E218" s="79" t="e">
        <f>('(чел-2)'!E216/(SUM('(чел-2)'!E$216:E$220))*100)</f>
        <v>#DIV/0!</v>
      </c>
      <c r="F218" s="79" t="e">
        <f>('(чел-2)'!F216/(SUM('(чел-2)'!F$216:F$220))*100)</f>
        <v>#DIV/0!</v>
      </c>
      <c r="G218" s="79" t="e">
        <f>('(чел-2)'!G216/(SUM('(чел-2)'!G$216:G$220))*100)</f>
        <v>#DIV/0!</v>
      </c>
      <c r="H218" s="79" t="e">
        <f>('(чел-2)'!H216/(SUM('(чел-2)'!H$216:H$220))*100)</f>
        <v>#DIV/0!</v>
      </c>
      <c r="I218" s="79" t="e">
        <f>('(чел-2)'!I216/(SUM('(чел-2)'!I$216:I$220))*100)</f>
        <v>#DIV/0!</v>
      </c>
      <c r="J218" s="79" t="e">
        <f>('(чел-2)'!J216/(SUM('(чел-2)'!J$216:J$220))*100)</f>
        <v>#DIV/0!</v>
      </c>
      <c r="K218" s="79" t="e">
        <f>('(чел-2)'!K216/(SUM('(чел-2)'!K$216:K$220))*100)</f>
        <v>#DIV/0!</v>
      </c>
      <c r="L218" s="79" t="e">
        <f>('(чел-2)'!L216/(SUM('(чел-2)'!L$216:L$220))*100)</f>
        <v>#DIV/0!</v>
      </c>
      <c r="M218" s="79" t="e">
        <f>('(чел-2)'!M216/(SUM('(чел-2)'!M$216:M$220))*100)</f>
        <v>#DIV/0!</v>
      </c>
      <c r="N218" s="79" t="e">
        <f>('(чел-2)'!N216/(SUM('(чел-2)'!N$216:N$220))*100)</f>
        <v>#DIV/0!</v>
      </c>
      <c r="O218" s="79" t="e">
        <f>('(чел-2)'!O216/(SUM('(чел-2)'!O$216:O$220))*100)</f>
        <v>#DIV/0!</v>
      </c>
      <c r="P218" s="79" t="e">
        <f>('(чел-2)'!P216/(SUM('(чел-2)'!P$216:P$220))*100)</f>
        <v>#DIV/0!</v>
      </c>
      <c r="Q218" s="79" t="e">
        <f>('(чел-2)'!Q216/(SUM('(чел-2)'!Q$216:Q$220))*100)</f>
        <v>#DIV/0!</v>
      </c>
      <c r="R218" s="79" t="e">
        <f>('(чел-2)'!R216/(SUM('(чел-2)'!R$216:R$220))*100)</f>
        <v>#DIV/0!</v>
      </c>
      <c r="S218" s="79" t="e">
        <f>('(чел-2)'!S216/(SUM('(чел-2)'!S$216:S$220))*100)</f>
        <v>#DIV/0!</v>
      </c>
      <c r="T218" s="79" t="e">
        <f>('(чел-2)'!T216/(SUM('(чел-2)'!T$216:T$220))*100)</f>
        <v>#DIV/0!</v>
      </c>
      <c r="U218" s="79" t="e">
        <f>('(чел-2)'!U216/(SUM('(чел-2)'!U$216:U$220))*100)</f>
        <v>#DIV/0!</v>
      </c>
      <c r="V218" s="79" t="e">
        <f>('(чел-2)'!V216/(SUM('(чел-2)'!V$216:V$220))*100)</f>
        <v>#DIV/0!</v>
      </c>
      <c r="W218" s="79" t="e">
        <f>('(чел-2)'!W216/(SUM('(чел-2)'!W$216:W$220))*100)</f>
        <v>#DIV/0!</v>
      </c>
      <c r="X218" s="79" t="e">
        <f>('(чел-2)'!X216/(SUM('(чел-2)'!X$216:X$220))*100)</f>
        <v>#DIV/0!</v>
      </c>
      <c r="Y218" s="79" t="e">
        <f>('(чел-2)'!Y216/(SUM('(чел-2)'!Y$216:Y$220))*100)</f>
        <v>#DIV/0!</v>
      </c>
      <c r="Z218" s="79" t="e">
        <f>('(чел-2)'!Z216/(SUM('(чел-2)'!Z$216:Z$220))*100)</f>
        <v>#DIV/0!</v>
      </c>
      <c r="AA218" s="79" t="e">
        <f>('(чел-2)'!AA216/(SUM('(чел-2)'!AA$216:AA$220))*100)</f>
        <v>#DIV/0!</v>
      </c>
      <c r="AB218" s="79" t="e">
        <f>('(чел-2)'!AB216/(SUM('(чел-2)'!AB$216:AB$220))*100)</f>
        <v>#DIV/0!</v>
      </c>
      <c r="AC218" s="79" t="e">
        <f>('(чел-2)'!AC216/(SUM('(чел-2)'!AC$216:AC$220))*100)</f>
        <v>#DIV/0!</v>
      </c>
    </row>
    <row r="219" spans="1:29" ht="38.25">
      <c r="A219" s="302"/>
      <c r="B219" s="326"/>
      <c r="C219" s="78" t="s">
        <v>149</v>
      </c>
      <c r="D219" s="79" t="e">
        <f>('(чел-2)'!D217/(SUM('(чел-2)'!D$216:D$220))*100)</f>
        <v>#DIV/0!</v>
      </c>
      <c r="E219" s="79" t="e">
        <f>('(чел-2)'!E217/(SUM('(чел-2)'!E$216:E$220))*100)</f>
        <v>#DIV/0!</v>
      </c>
      <c r="F219" s="79" t="e">
        <f>('(чел-2)'!F217/(SUM('(чел-2)'!F$216:F$220))*100)</f>
        <v>#DIV/0!</v>
      </c>
      <c r="G219" s="79" t="e">
        <f>('(чел-2)'!G217/(SUM('(чел-2)'!G$216:G$220))*100)</f>
        <v>#DIV/0!</v>
      </c>
      <c r="H219" s="79" t="e">
        <f>('(чел-2)'!H217/(SUM('(чел-2)'!H$216:H$220))*100)</f>
        <v>#DIV/0!</v>
      </c>
      <c r="I219" s="79" t="e">
        <f>('(чел-2)'!I217/(SUM('(чел-2)'!I$216:I$220))*100)</f>
        <v>#DIV/0!</v>
      </c>
      <c r="J219" s="79" t="e">
        <f>('(чел-2)'!J217/(SUM('(чел-2)'!J$216:J$220))*100)</f>
        <v>#DIV/0!</v>
      </c>
      <c r="K219" s="79" t="e">
        <f>('(чел-2)'!K217/(SUM('(чел-2)'!K$216:K$220))*100)</f>
        <v>#DIV/0!</v>
      </c>
      <c r="L219" s="79" t="e">
        <f>('(чел-2)'!L217/(SUM('(чел-2)'!L$216:L$220))*100)</f>
        <v>#DIV/0!</v>
      </c>
      <c r="M219" s="79" t="e">
        <f>('(чел-2)'!M217/(SUM('(чел-2)'!M$216:M$220))*100)</f>
        <v>#DIV/0!</v>
      </c>
      <c r="N219" s="79" t="e">
        <f>('(чел-2)'!N217/(SUM('(чел-2)'!N$216:N$220))*100)</f>
        <v>#DIV/0!</v>
      </c>
      <c r="O219" s="79" t="e">
        <f>('(чел-2)'!O217/(SUM('(чел-2)'!O$216:O$220))*100)</f>
        <v>#DIV/0!</v>
      </c>
      <c r="P219" s="79" t="e">
        <f>('(чел-2)'!P217/(SUM('(чел-2)'!P$216:P$220))*100)</f>
        <v>#DIV/0!</v>
      </c>
      <c r="Q219" s="79" t="e">
        <f>('(чел-2)'!Q217/(SUM('(чел-2)'!Q$216:Q$220))*100)</f>
        <v>#DIV/0!</v>
      </c>
      <c r="R219" s="79" t="e">
        <f>('(чел-2)'!R217/(SUM('(чел-2)'!R$216:R$220))*100)</f>
        <v>#DIV/0!</v>
      </c>
      <c r="S219" s="79" t="e">
        <f>('(чел-2)'!S217/(SUM('(чел-2)'!S$216:S$220))*100)</f>
        <v>#DIV/0!</v>
      </c>
      <c r="T219" s="79" t="e">
        <f>('(чел-2)'!T217/(SUM('(чел-2)'!T$216:T$220))*100)</f>
        <v>#DIV/0!</v>
      </c>
      <c r="U219" s="79" t="e">
        <f>('(чел-2)'!U217/(SUM('(чел-2)'!U$216:U$220))*100)</f>
        <v>#DIV/0!</v>
      </c>
      <c r="V219" s="79" t="e">
        <f>('(чел-2)'!V217/(SUM('(чел-2)'!V$216:V$220))*100)</f>
        <v>#DIV/0!</v>
      </c>
      <c r="W219" s="79" t="e">
        <f>('(чел-2)'!W217/(SUM('(чел-2)'!W$216:W$220))*100)</f>
        <v>#DIV/0!</v>
      </c>
      <c r="X219" s="79" t="e">
        <f>('(чел-2)'!X217/(SUM('(чел-2)'!X$216:X$220))*100)</f>
        <v>#DIV/0!</v>
      </c>
      <c r="Y219" s="79" t="e">
        <f>('(чел-2)'!Y217/(SUM('(чел-2)'!Y$216:Y$220))*100)</f>
        <v>#DIV/0!</v>
      </c>
      <c r="Z219" s="79" t="e">
        <f>('(чел-2)'!Z217/(SUM('(чел-2)'!Z$216:Z$220))*100)</f>
        <v>#DIV/0!</v>
      </c>
      <c r="AA219" s="79" t="e">
        <f>('(чел-2)'!AA217/(SUM('(чел-2)'!AA$216:AA$220))*100)</f>
        <v>#DIV/0!</v>
      </c>
      <c r="AB219" s="79" t="e">
        <f>('(чел-2)'!AB217/(SUM('(чел-2)'!AB$216:AB$220))*100)</f>
        <v>#DIV/0!</v>
      </c>
      <c r="AC219" s="79" t="e">
        <f>('(чел-2)'!AC217/(SUM('(чел-2)'!AC$216:AC$220))*100)</f>
        <v>#DIV/0!</v>
      </c>
    </row>
    <row r="220" spans="1:29" ht="25.5">
      <c r="A220" s="302"/>
      <c r="B220" s="326"/>
      <c r="C220" s="78" t="s">
        <v>150</v>
      </c>
      <c r="D220" s="79" t="e">
        <f>('(чел-2)'!D218/(SUM('(чел-2)'!D$216:D$220))*100)</f>
        <v>#DIV/0!</v>
      </c>
      <c r="E220" s="79" t="e">
        <f>('(чел-2)'!E218/(SUM('(чел-2)'!E$216:E$220))*100)</f>
        <v>#DIV/0!</v>
      </c>
      <c r="F220" s="79" t="e">
        <f>('(чел-2)'!F218/(SUM('(чел-2)'!F$216:F$220))*100)</f>
        <v>#DIV/0!</v>
      </c>
      <c r="G220" s="79" t="e">
        <f>('(чел-2)'!G218/(SUM('(чел-2)'!G$216:G$220))*100)</f>
        <v>#DIV/0!</v>
      </c>
      <c r="H220" s="79" t="e">
        <f>('(чел-2)'!H218/(SUM('(чел-2)'!H$216:H$220))*100)</f>
        <v>#DIV/0!</v>
      </c>
      <c r="I220" s="79" t="e">
        <f>('(чел-2)'!I218/(SUM('(чел-2)'!I$216:I$220))*100)</f>
        <v>#DIV/0!</v>
      </c>
      <c r="J220" s="79" t="e">
        <f>('(чел-2)'!J218/(SUM('(чел-2)'!J$216:J$220))*100)</f>
        <v>#DIV/0!</v>
      </c>
      <c r="K220" s="79" t="e">
        <f>('(чел-2)'!K218/(SUM('(чел-2)'!K$216:K$220))*100)</f>
        <v>#DIV/0!</v>
      </c>
      <c r="L220" s="79" t="e">
        <f>('(чел-2)'!L218/(SUM('(чел-2)'!L$216:L$220))*100)</f>
        <v>#DIV/0!</v>
      </c>
      <c r="M220" s="79" t="e">
        <f>('(чел-2)'!M218/(SUM('(чел-2)'!M$216:M$220))*100)</f>
        <v>#DIV/0!</v>
      </c>
      <c r="N220" s="79" t="e">
        <f>('(чел-2)'!N218/(SUM('(чел-2)'!N$216:N$220))*100)</f>
        <v>#DIV/0!</v>
      </c>
      <c r="O220" s="79" t="e">
        <f>('(чел-2)'!O218/(SUM('(чел-2)'!O$216:O$220))*100)</f>
        <v>#DIV/0!</v>
      </c>
      <c r="P220" s="79" t="e">
        <f>('(чел-2)'!P218/(SUM('(чел-2)'!P$216:P$220))*100)</f>
        <v>#DIV/0!</v>
      </c>
      <c r="Q220" s="79" t="e">
        <f>('(чел-2)'!Q218/(SUM('(чел-2)'!Q$216:Q$220))*100)</f>
        <v>#DIV/0!</v>
      </c>
      <c r="R220" s="79" t="e">
        <f>('(чел-2)'!R218/(SUM('(чел-2)'!R$216:R$220))*100)</f>
        <v>#DIV/0!</v>
      </c>
      <c r="S220" s="79" t="e">
        <f>('(чел-2)'!S218/(SUM('(чел-2)'!S$216:S$220))*100)</f>
        <v>#DIV/0!</v>
      </c>
      <c r="T220" s="79" t="e">
        <f>('(чел-2)'!T218/(SUM('(чел-2)'!T$216:T$220))*100)</f>
        <v>#DIV/0!</v>
      </c>
      <c r="U220" s="79" t="e">
        <f>('(чел-2)'!U218/(SUM('(чел-2)'!U$216:U$220))*100)</f>
        <v>#DIV/0!</v>
      </c>
      <c r="V220" s="79" t="e">
        <f>('(чел-2)'!V218/(SUM('(чел-2)'!V$216:V$220))*100)</f>
        <v>#DIV/0!</v>
      </c>
      <c r="W220" s="79" t="e">
        <f>('(чел-2)'!W218/(SUM('(чел-2)'!W$216:W$220))*100)</f>
        <v>#DIV/0!</v>
      </c>
      <c r="X220" s="79" t="e">
        <f>('(чел-2)'!X218/(SUM('(чел-2)'!X$216:X$220))*100)</f>
        <v>#DIV/0!</v>
      </c>
      <c r="Y220" s="79" t="e">
        <f>('(чел-2)'!Y218/(SUM('(чел-2)'!Y$216:Y$220))*100)</f>
        <v>#DIV/0!</v>
      </c>
      <c r="Z220" s="79" t="e">
        <f>('(чел-2)'!Z218/(SUM('(чел-2)'!Z$216:Z$220))*100)</f>
        <v>#DIV/0!</v>
      </c>
      <c r="AA220" s="79" t="e">
        <f>('(чел-2)'!AA218/(SUM('(чел-2)'!AA$216:AA$220))*100)</f>
        <v>#DIV/0!</v>
      </c>
      <c r="AB220" s="79" t="e">
        <f>('(чел-2)'!AB218/(SUM('(чел-2)'!AB$216:AB$220))*100)</f>
        <v>#DIV/0!</v>
      </c>
      <c r="AC220" s="79" t="e">
        <f>('(чел-2)'!AC218/(SUM('(чел-2)'!AC$216:AC$220))*100)</f>
        <v>#DIV/0!</v>
      </c>
    </row>
    <row r="221" spans="1:29">
      <c r="A221" s="302"/>
      <c r="B221" s="326"/>
      <c r="C221" s="78" t="s">
        <v>151</v>
      </c>
      <c r="D221" s="79" t="e">
        <f>('(чел-2)'!D219/(SUM('(чел-2)'!D$216:D$220))*100)</f>
        <v>#DIV/0!</v>
      </c>
      <c r="E221" s="79" t="e">
        <f>('(чел-2)'!E219/(SUM('(чел-2)'!E$216:E$220))*100)</f>
        <v>#DIV/0!</v>
      </c>
      <c r="F221" s="79" t="e">
        <f>('(чел-2)'!F219/(SUM('(чел-2)'!F$216:F$220))*100)</f>
        <v>#DIV/0!</v>
      </c>
      <c r="G221" s="79" t="e">
        <f>('(чел-2)'!G219/(SUM('(чел-2)'!G$216:G$220))*100)</f>
        <v>#DIV/0!</v>
      </c>
      <c r="H221" s="79" t="e">
        <f>('(чел-2)'!H219/(SUM('(чел-2)'!H$216:H$220))*100)</f>
        <v>#DIV/0!</v>
      </c>
      <c r="I221" s="79" t="e">
        <f>('(чел-2)'!I219/(SUM('(чел-2)'!I$216:I$220))*100)</f>
        <v>#DIV/0!</v>
      </c>
      <c r="J221" s="79" t="e">
        <f>('(чел-2)'!J219/(SUM('(чел-2)'!J$216:J$220))*100)</f>
        <v>#DIV/0!</v>
      </c>
      <c r="K221" s="79" t="e">
        <f>('(чел-2)'!K219/(SUM('(чел-2)'!K$216:K$220))*100)</f>
        <v>#DIV/0!</v>
      </c>
      <c r="L221" s="79" t="e">
        <f>('(чел-2)'!L219/(SUM('(чел-2)'!L$216:L$220))*100)</f>
        <v>#DIV/0!</v>
      </c>
      <c r="M221" s="79" t="e">
        <f>('(чел-2)'!M219/(SUM('(чел-2)'!M$216:M$220))*100)</f>
        <v>#DIV/0!</v>
      </c>
      <c r="N221" s="79" t="e">
        <f>('(чел-2)'!N219/(SUM('(чел-2)'!N$216:N$220))*100)</f>
        <v>#DIV/0!</v>
      </c>
      <c r="O221" s="79" t="e">
        <f>('(чел-2)'!O219/(SUM('(чел-2)'!O$216:O$220))*100)</f>
        <v>#DIV/0!</v>
      </c>
      <c r="P221" s="79" t="e">
        <f>('(чел-2)'!P219/(SUM('(чел-2)'!P$216:P$220))*100)</f>
        <v>#DIV/0!</v>
      </c>
      <c r="Q221" s="79" t="e">
        <f>('(чел-2)'!Q219/(SUM('(чел-2)'!Q$216:Q$220))*100)</f>
        <v>#DIV/0!</v>
      </c>
      <c r="R221" s="79" t="e">
        <f>('(чел-2)'!R219/(SUM('(чел-2)'!R$216:R$220))*100)</f>
        <v>#DIV/0!</v>
      </c>
      <c r="S221" s="79" t="e">
        <f>('(чел-2)'!S219/(SUM('(чел-2)'!S$216:S$220))*100)</f>
        <v>#DIV/0!</v>
      </c>
      <c r="T221" s="79" t="e">
        <f>('(чел-2)'!T219/(SUM('(чел-2)'!T$216:T$220))*100)</f>
        <v>#DIV/0!</v>
      </c>
      <c r="U221" s="79" t="e">
        <f>('(чел-2)'!U219/(SUM('(чел-2)'!U$216:U$220))*100)</f>
        <v>#DIV/0!</v>
      </c>
      <c r="V221" s="79" t="e">
        <f>('(чел-2)'!V219/(SUM('(чел-2)'!V$216:V$220))*100)</f>
        <v>#DIV/0!</v>
      </c>
      <c r="W221" s="79" t="e">
        <f>('(чел-2)'!W219/(SUM('(чел-2)'!W$216:W$220))*100)</f>
        <v>#DIV/0!</v>
      </c>
      <c r="X221" s="79" t="e">
        <f>('(чел-2)'!X219/(SUM('(чел-2)'!X$216:X$220))*100)</f>
        <v>#DIV/0!</v>
      </c>
      <c r="Y221" s="79" t="e">
        <f>('(чел-2)'!Y219/(SUM('(чел-2)'!Y$216:Y$220))*100)</f>
        <v>#DIV/0!</v>
      </c>
      <c r="Z221" s="79" t="e">
        <f>('(чел-2)'!Z219/(SUM('(чел-2)'!Z$216:Z$220))*100)</f>
        <v>#DIV/0!</v>
      </c>
      <c r="AA221" s="79" t="e">
        <f>('(чел-2)'!AA219/(SUM('(чел-2)'!AA$216:AA$220))*100)</f>
        <v>#DIV/0!</v>
      </c>
      <c r="AB221" s="79" t="e">
        <f>('(чел-2)'!AB219/(SUM('(чел-2)'!AB$216:AB$220))*100)</f>
        <v>#DIV/0!</v>
      </c>
      <c r="AC221" s="79" t="e">
        <f>('(чел-2)'!AC219/(SUM('(чел-2)'!AC$216:AC$220))*100)</f>
        <v>#DIV/0!</v>
      </c>
    </row>
    <row r="222" spans="1:29">
      <c r="A222" s="302"/>
      <c r="B222" s="326"/>
      <c r="C222" s="85" t="s">
        <v>152</v>
      </c>
      <c r="D222" s="79" t="e">
        <f>('(чел-2)'!D220/(SUM('(чел-2)'!D$216:D$220))*100)</f>
        <v>#DIV/0!</v>
      </c>
      <c r="E222" s="79" t="e">
        <f>('(чел-2)'!E220/(SUM('(чел-2)'!E$216:E$220))*100)</f>
        <v>#DIV/0!</v>
      </c>
      <c r="F222" s="79" t="e">
        <f>('(чел-2)'!F220/(SUM('(чел-2)'!F$216:F$220))*100)</f>
        <v>#DIV/0!</v>
      </c>
      <c r="G222" s="79" t="e">
        <f>('(чел-2)'!G220/(SUM('(чел-2)'!G$216:G$220))*100)</f>
        <v>#DIV/0!</v>
      </c>
      <c r="H222" s="79" t="e">
        <f>('(чел-2)'!H220/(SUM('(чел-2)'!H$216:H$220))*100)</f>
        <v>#DIV/0!</v>
      </c>
      <c r="I222" s="79" t="e">
        <f>('(чел-2)'!I220/(SUM('(чел-2)'!I$216:I$220))*100)</f>
        <v>#DIV/0!</v>
      </c>
      <c r="J222" s="79" t="e">
        <f>('(чел-2)'!J220/(SUM('(чел-2)'!J$216:J$220))*100)</f>
        <v>#DIV/0!</v>
      </c>
      <c r="K222" s="79" t="e">
        <f>('(чел-2)'!K220/(SUM('(чел-2)'!K$216:K$220))*100)</f>
        <v>#DIV/0!</v>
      </c>
      <c r="L222" s="79" t="e">
        <f>('(чел-2)'!L220/(SUM('(чел-2)'!L$216:L$220))*100)</f>
        <v>#DIV/0!</v>
      </c>
      <c r="M222" s="79" t="e">
        <f>('(чел-2)'!M220/(SUM('(чел-2)'!M$216:M$220))*100)</f>
        <v>#DIV/0!</v>
      </c>
      <c r="N222" s="79" t="e">
        <f>('(чел-2)'!N220/(SUM('(чел-2)'!N$216:N$220))*100)</f>
        <v>#DIV/0!</v>
      </c>
      <c r="O222" s="79" t="e">
        <f>('(чел-2)'!O220/(SUM('(чел-2)'!O$216:O$220))*100)</f>
        <v>#DIV/0!</v>
      </c>
      <c r="P222" s="79" t="e">
        <f>('(чел-2)'!P220/(SUM('(чел-2)'!P$216:P$220))*100)</f>
        <v>#DIV/0!</v>
      </c>
      <c r="Q222" s="79" t="e">
        <f>('(чел-2)'!Q220/(SUM('(чел-2)'!Q$216:Q$220))*100)</f>
        <v>#DIV/0!</v>
      </c>
      <c r="R222" s="79" t="e">
        <f>('(чел-2)'!R220/(SUM('(чел-2)'!R$216:R$220))*100)</f>
        <v>#DIV/0!</v>
      </c>
      <c r="S222" s="79" t="e">
        <f>('(чел-2)'!S220/(SUM('(чел-2)'!S$216:S$220))*100)</f>
        <v>#DIV/0!</v>
      </c>
      <c r="T222" s="79" t="e">
        <f>('(чел-2)'!T220/(SUM('(чел-2)'!T$216:T$220))*100)</f>
        <v>#DIV/0!</v>
      </c>
      <c r="U222" s="79" t="e">
        <f>('(чел-2)'!U220/(SUM('(чел-2)'!U$216:U$220))*100)</f>
        <v>#DIV/0!</v>
      </c>
      <c r="V222" s="79" t="e">
        <f>('(чел-2)'!V220/(SUM('(чел-2)'!V$216:V$220))*100)</f>
        <v>#DIV/0!</v>
      </c>
      <c r="W222" s="79" t="e">
        <f>('(чел-2)'!W220/(SUM('(чел-2)'!W$216:W$220))*100)</f>
        <v>#DIV/0!</v>
      </c>
      <c r="X222" s="79" t="e">
        <f>('(чел-2)'!X220/(SUM('(чел-2)'!X$216:X$220))*100)</f>
        <v>#DIV/0!</v>
      </c>
      <c r="Y222" s="79" t="e">
        <f>('(чел-2)'!Y220/(SUM('(чел-2)'!Y$216:Y$220))*100)</f>
        <v>#DIV/0!</v>
      </c>
      <c r="Z222" s="79" t="e">
        <f>('(чел-2)'!Z220/(SUM('(чел-2)'!Z$216:Z$220))*100)</f>
        <v>#DIV/0!</v>
      </c>
      <c r="AA222" s="79" t="e">
        <f>('(чел-2)'!AA220/(SUM('(чел-2)'!AA$216:AA$220))*100)</f>
        <v>#DIV/0!</v>
      </c>
      <c r="AB222" s="79" t="e">
        <f>('(чел-2)'!AB220/(SUM('(чел-2)'!AB$216:AB$220))*100)</f>
        <v>#DIV/0!</v>
      </c>
      <c r="AC222" s="79" t="e">
        <f>('(чел-2)'!AC220/(SUM('(чел-2)'!AC$216:AC$220))*100)</f>
        <v>#DIV/0!</v>
      </c>
    </row>
    <row r="223" spans="1:29" ht="15" customHeight="1">
      <c r="A223" s="302">
        <v>18</v>
      </c>
      <c r="B223" s="326" t="s">
        <v>153</v>
      </c>
      <c r="C223" s="84" t="s">
        <v>127</v>
      </c>
      <c r="D223" s="79">
        <f>('(чел-2)'!D221/(SUM('(чел-2)'!D$221:D$226))*100)</f>
        <v>66.049382716049394</v>
      </c>
      <c r="E223" s="79">
        <f>('(чел-2)'!E221/(SUM('(чел-2)'!E$221:E$226))*100)</f>
        <v>69.93464052287581</v>
      </c>
      <c r="F223" s="79">
        <f>('(чел-2)'!F221/(SUM('(чел-2)'!F$221:F$226))*100)</f>
        <v>68.325791855203619</v>
      </c>
      <c r="G223" s="79">
        <f>('(чел-2)'!G221/(SUM('(чел-2)'!G$221:G$226))*100)</f>
        <v>46.470588235294116</v>
      </c>
      <c r="H223" s="79">
        <f>('(чел-2)'!H221/(SUM('(чел-2)'!H$221:H$226))*100)</f>
        <v>90.303030303030312</v>
      </c>
      <c r="I223" s="79">
        <f>('(чел-2)'!I221/(SUM('(чел-2)'!I$221:I$226))*100)</f>
        <v>41.265060240963855</v>
      </c>
      <c r="J223" s="79">
        <f>('(чел-2)'!J221/(SUM('(чел-2)'!J$221:J$226))*100)</f>
        <v>97.159090909090907</v>
      </c>
      <c r="K223" s="79">
        <f>('(чел-2)'!K221/(SUM('(чел-2)'!K$221:K$226))*100)</f>
        <v>66.112956810631232</v>
      </c>
      <c r="L223" s="79">
        <f>('(чел-2)'!L221/(SUM('(чел-2)'!L$221:L$226))*100)</f>
        <v>59.981167608286256</v>
      </c>
      <c r="M223" s="79">
        <f>('(чел-2)'!M221/(SUM('(чел-2)'!M$221:M$226))*100)</f>
        <v>41.116544417277915</v>
      </c>
      <c r="N223" s="79">
        <f>('(чел-2)'!N221/(SUM('(чел-2)'!N$221:N$226))*100)</f>
        <v>50</v>
      </c>
      <c r="O223" s="79">
        <f>('(чел-2)'!O221/(SUM('(чел-2)'!O$221:O$226))*100)</f>
        <v>47.169811320754718</v>
      </c>
      <c r="P223" s="79">
        <f>('(чел-2)'!P221/(SUM('(чел-2)'!P$221:P$226))*100)</f>
        <v>99.342105263157904</v>
      </c>
      <c r="Q223" s="79">
        <f>('(чел-2)'!Q221/(SUM('(чел-2)'!Q$221:Q$226))*100)</f>
        <v>62.857142857142854</v>
      </c>
      <c r="R223" s="79">
        <f>('(чел-2)'!R221/(SUM('(чел-2)'!R$221:R$226))*100)</f>
        <v>35.267857142857146</v>
      </c>
      <c r="S223" s="79">
        <f>('(чел-2)'!S221/(SUM('(чел-2)'!S$221:S$226))*100)</f>
        <v>75.242718446601941</v>
      </c>
      <c r="T223" s="79">
        <f>('(чел-2)'!T221/(SUM('(чел-2)'!T$221:T$226))*100)</f>
        <v>83.66013071895425</v>
      </c>
      <c r="U223" s="79">
        <f>('(чел-2)'!U221/(SUM('(чел-2)'!U$221:U$226))*100)</f>
        <v>41.860465116279073</v>
      </c>
      <c r="V223" s="79">
        <f>('(чел-2)'!V221/(SUM('(чел-2)'!V$221:V$226))*100)</f>
        <v>61.184210526315788</v>
      </c>
      <c r="W223" s="79">
        <f>('(чел-2)'!W221/(SUM('(чел-2)'!W$221:W$226))*100)</f>
        <v>88.63636363636364</v>
      </c>
      <c r="X223" s="79">
        <f>('(чел-2)'!X221/(SUM('(чел-2)'!X$221:X$226))*100)</f>
        <v>54.187192118226605</v>
      </c>
      <c r="Y223" s="79">
        <f>('(чел-2)'!Y221/(SUM('(чел-2)'!Y$221:Y$226))*100)</f>
        <v>100</v>
      </c>
      <c r="Z223" s="79">
        <f>('(чел-2)'!Z221/(SUM('(чел-2)'!Z$221:Z$226))*100)</f>
        <v>34.899328859060404</v>
      </c>
      <c r="AA223" s="79">
        <f>('(чел-2)'!AA221/(SUM('(чел-2)'!AA$221:AA$226))*100)</f>
        <v>86.470588235294116</v>
      </c>
      <c r="AB223" s="79">
        <f>('(чел-2)'!AB221/(SUM('(чел-2)'!AB$221:AB$226))*100)</f>
        <v>35.690607734806626</v>
      </c>
      <c r="AC223" s="79">
        <f>('(чел-2)'!AC221/(SUM('(чел-2)'!AC$221:AC$226))*100)</f>
        <v>72.330097087378647</v>
      </c>
    </row>
    <row r="224" spans="1:29">
      <c r="A224" s="302"/>
      <c r="B224" s="326"/>
      <c r="C224" s="78" t="s">
        <v>128</v>
      </c>
      <c r="D224" s="79">
        <f>('(чел-2)'!D222/(SUM('(чел-2)'!D$221:D$226))*100)</f>
        <v>23.456790123456788</v>
      </c>
      <c r="E224" s="79">
        <f>('(чел-2)'!E222/(SUM('(чел-2)'!E$221:E$226))*100)</f>
        <v>18.300653594771241</v>
      </c>
      <c r="F224" s="79">
        <f>('(чел-2)'!F222/(SUM('(чел-2)'!F$221:F$226))*100)</f>
        <v>19.909502262443439</v>
      </c>
      <c r="G224" s="79">
        <f>('(чел-2)'!G222/(SUM('(чел-2)'!G$221:G$226))*100)</f>
        <v>34.411764705882355</v>
      </c>
      <c r="H224" s="79">
        <f>('(чел-2)'!H222/(SUM('(чел-2)'!H$221:H$226))*100)</f>
        <v>5.4545454545454541</v>
      </c>
      <c r="I224" s="79">
        <f>('(чел-2)'!I222/(SUM('(чел-2)'!I$221:I$226))*100)</f>
        <v>42.46987951807229</v>
      </c>
      <c r="J224" s="79">
        <f>('(чел-2)'!J222/(SUM('(чел-2)'!J$221:J$226))*100)</f>
        <v>1.7045454545454544</v>
      </c>
      <c r="K224" s="79">
        <f>('(чел-2)'!K222/(SUM('(чел-2)'!K$221:K$226))*100)</f>
        <v>22.591362126245848</v>
      </c>
      <c r="L224" s="79">
        <f>('(чел-2)'!L222/(SUM('(чел-2)'!L$221:L$226))*100)</f>
        <v>27.589453860640301</v>
      </c>
      <c r="M224" s="79">
        <f>('(чел-2)'!M222/(SUM('(чел-2)'!M$221:M$226))*100)</f>
        <v>40.749796251018743</v>
      </c>
      <c r="N224" s="79">
        <f>('(чел-2)'!N222/(SUM('(чел-2)'!N$221:N$226))*100)</f>
        <v>31.578947368421051</v>
      </c>
      <c r="O224" s="79">
        <f>('(чел-2)'!O222/(SUM('(чел-2)'!O$221:O$226))*100)</f>
        <v>38.364779874213838</v>
      </c>
      <c r="P224" s="79">
        <f>('(чел-2)'!P222/(SUM('(чел-2)'!P$221:P$226))*100)</f>
        <v>0.6578947368421052</v>
      </c>
      <c r="Q224" s="79">
        <f>('(чел-2)'!Q222/(SUM('(чел-2)'!Q$221:Q$226))*100)</f>
        <v>20.476190476190474</v>
      </c>
      <c r="R224" s="79">
        <f>('(чел-2)'!R222/(SUM('(чел-2)'!R$221:R$226))*100)</f>
        <v>37.053571428571431</v>
      </c>
      <c r="S224" s="79">
        <f>('(чел-2)'!S222/(SUM('(чел-2)'!S$221:S$226))*100)</f>
        <v>14.563106796116504</v>
      </c>
      <c r="T224" s="79">
        <f>('(чел-2)'!T222/(SUM('(чел-2)'!T$221:T$226))*100)</f>
        <v>2.6143790849673203</v>
      </c>
      <c r="U224" s="79">
        <f>('(чел-2)'!U222/(SUM('(чел-2)'!U$221:U$226))*100)</f>
        <v>31.007751937984494</v>
      </c>
      <c r="V224" s="79">
        <f>('(чел-2)'!V222/(SUM('(чел-2)'!V$221:V$226))*100)</f>
        <v>26.973684210526315</v>
      </c>
      <c r="W224" s="79">
        <f>('(чел-2)'!W222/(SUM('(чел-2)'!W$221:W$226))*100)</f>
        <v>8.3333333333333321</v>
      </c>
      <c r="X224" s="79">
        <f>('(чел-2)'!X222/(SUM('(чел-2)'!X$221:X$226))*100)</f>
        <v>30.049261083743843</v>
      </c>
      <c r="Y224" s="79">
        <f>('(чел-2)'!Y222/(SUM('(чел-2)'!Y$221:Y$226))*100)</f>
        <v>0</v>
      </c>
      <c r="Z224" s="79">
        <f>('(чел-2)'!Z222/(SUM('(чел-2)'!Z$221:Z$226))*100)</f>
        <v>36.577181208053695</v>
      </c>
      <c r="AA224" s="79">
        <f>('(чел-2)'!AA222/(SUM('(чел-2)'!AA$221:AA$226))*100)</f>
        <v>11.76470588235294</v>
      </c>
      <c r="AB224" s="79">
        <f>('(чел-2)'!AB222/(SUM('(чел-2)'!AB$221:AB$226))*100)</f>
        <v>40.883977900552487</v>
      </c>
      <c r="AC224" s="79">
        <f>('(чел-2)'!AC222/(SUM('(чел-2)'!AC$221:AC$226))*100)</f>
        <v>13.592233009708737</v>
      </c>
    </row>
    <row r="225" spans="1:29">
      <c r="A225" s="302"/>
      <c r="B225" s="326"/>
      <c r="C225" s="78" t="s">
        <v>129</v>
      </c>
      <c r="D225" s="79">
        <f>('(чел-2)'!D223/(SUM('(чел-2)'!D$221:D$226))*100)</f>
        <v>1.2345679012345678</v>
      </c>
      <c r="E225" s="79">
        <f>('(чел-2)'!E223/(SUM('(чел-2)'!E$221:E$226))*100)</f>
        <v>1.9607843137254901</v>
      </c>
      <c r="F225" s="79">
        <f>('(чел-2)'!F223/(SUM('(чел-2)'!F$221:F$226))*100)</f>
        <v>1.809954751131222</v>
      </c>
      <c r="G225" s="79">
        <f>('(чел-2)'!G223/(SUM('(чел-2)'!G$221:G$226))*100)</f>
        <v>5</v>
      </c>
      <c r="H225" s="79">
        <f>('(чел-2)'!H223/(SUM('(чел-2)'!H$221:H$226))*100)</f>
        <v>0</v>
      </c>
      <c r="I225" s="79">
        <f>('(чел-2)'!I223/(SUM('(чел-2)'!I$221:I$226))*100)</f>
        <v>7.5301204819277112</v>
      </c>
      <c r="J225" s="79">
        <f>('(чел-2)'!J223/(SUM('(чел-2)'!J$221:J$226))*100)</f>
        <v>0.56818181818181823</v>
      </c>
      <c r="K225" s="79">
        <f>('(чел-2)'!K223/(SUM('(чел-2)'!K$221:K$226))*100)</f>
        <v>1.3289036544850499</v>
      </c>
      <c r="L225" s="79">
        <f>('(чел-2)'!L223/(SUM('(чел-2)'!L$221:L$226))*100)</f>
        <v>5.0847457627118651</v>
      </c>
      <c r="M225" s="79">
        <f>('(чел-2)'!M223/(SUM('(чел-2)'!M$221:M$226))*100)</f>
        <v>5.9902200488997552</v>
      </c>
      <c r="N225" s="79">
        <f>('(чел-2)'!N223/(SUM('(чел-2)'!N$221:N$226))*100)</f>
        <v>2.6315789473684208</v>
      </c>
      <c r="O225" s="79">
        <f>('(чел-2)'!O223/(SUM('(чел-2)'!O$221:O$226))*100)</f>
        <v>1.8867924528301887</v>
      </c>
      <c r="P225" s="79">
        <f>('(чел-2)'!P223/(SUM('(чел-2)'!P$221:P$226))*100)</f>
        <v>0</v>
      </c>
      <c r="Q225" s="79">
        <f>('(чел-2)'!Q223/(SUM('(чел-2)'!Q$221:Q$226))*100)</f>
        <v>7.1428571428571423</v>
      </c>
      <c r="R225" s="79">
        <f>('(чел-2)'!R223/(SUM('(чел-2)'!R$221:R$226))*100)</f>
        <v>8.7053571428571423</v>
      </c>
      <c r="S225" s="79">
        <f>('(чел-2)'!S223/(SUM('(чел-2)'!S$221:S$226))*100)</f>
        <v>2.912621359223301</v>
      </c>
      <c r="T225" s="79">
        <f>('(чел-2)'!T223/(SUM('(чел-2)'!T$221:T$226))*100)</f>
        <v>0</v>
      </c>
      <c r="U225" s="79">
        <f>('(чел-2)'!U223/(SUM('(чел-2)'!U$221:U$226))*100)</f>
        <v>8.1395348837209305</v>
      </c>
      <c r="V225" s="79">
        <f>('(чел-2)'!V223/(SUM('(чел-2)'!V$221:V$226))*100)</f>
        <v>5.9210526315789469</v>
      </c>
      <c r="W225" s="79">
        <f>('(чел-2)'!W223/(SUM('(чел-2)'!W$221:W$226))*100)</f>
        <v>0.75757575757575757</v>
      </c>
      <c r="X225" s="79">
        <f>('(чел-2)'!X223/(SUM('(чел-2)'!X$221:X$226))*100)</f>
        <v>2.4630541871921183</v>
      </c>
      <c r="Y225" s="79">
        <f>('(чел-2)'!Y223/(SUM('(чел-2)'!Y$221:Y$226))*100)</f>
        <v>0</v>
      </c>
      <c r="Z225" s="79">
        <f>('(чел-2)'!Z223/(SUM('(чел-2)'!Z$221:Z$226))*100)</f>
        <v>16.107382550335569</v>
      </c>
      <c r="AA225" s="79">
        <f>('(чел-2)'!AA223/(SUM('(чел-2)'!AA$221:AA$226))*100)</f>
        <v>0</v>
      </c>
      <c r="AB225" s="79">
        <f>('(чел-2)'!AB223/(SUM('(чел-2)'!AB$221:AB$226))*100)</f>
        <v>7.7348066298342539</v>
      </c>
      <c r="AC225" s="79">
        <f>('(чел-2)'!AC223/(SUM('(чел-2)'!AC$221:AC$226))*100)</f>
        <v>2.912621359223301</v>
      </c>
    </row>
    <row r="226" spans="1:29" ht="25.5">
      <c r="A226" s="302"/>
      <c r="B226" s="326"/>
      <c r="C226" s="78" t="s">
        <v>130</v>
      </c>
      <c r="D226" s="79">
        <f>('(чел-2)'!D224/(SUM('(чел-2)'!D$221:D$226))*100)</f>
        <v>1.2345679012345678</v>
      </c>
      <c r="E226" s="79">
        <f>('(чел-2)'!E224/(SUM('(чел-2)'!E$221:E$226))*100)</f>
        <v>1.3071895424836601</v>
      </c>
      <c r="F226" s="79">
        <f>('(чел-2)'!F224/(SUM('(чел-2)'!F$221:F$226))*100)</f>
        <v>0.90497737556561098</v>
      </c>
      <c r="G226" s="79">
        <f>('(чел-2)'!G224/(SUM('(чел-2)'!G$221:G$226))*100)</f>
        <v>2.9411764705882351</v>
      </c>
      <c r="H226" s="79">
        <f>('(чел-2)'!H224/(SUM('(чел-2)'!H$221:H$226))*100)</f>
        <v>0</v>
      </c>
      <c r="I226" s="79">
        <f>('(чел-2)'!I224/(SUM('(чел-2)'!I$221:I$226))*100)</f>
        <v>2.1084337349397591</v>
      </c>
      <c r="J226" s="79">
        <f>('(чел-2)'!J224/(SUM('(чел-2)'!J$221:J$226))*100)</f>
        <v>0</v>
      </c>
      <c r="K226" s="79">
        <f>('(чел-2)'!K224/(SUM('(чел-2)'!K$221:K$226))*100)</f>
        <v>2.3255813953488373</v>
      </c>
      <c r="L226" s="79">
        <f>('(чел-2)'!L224/(SUM('(чел-2)'!L$221:L$226))*100)</f>
        <v>2.0715630885122414</v>
      </c>
      <c r="M226" s="79">
        <f>('(чел-2)'!M224/(SUM('(чел-2)'!M$221:M$226))*100)</f>
        <v>3.0969845150774247</v>
      </c>
      <c r="N226" s="79">
        <f>('(чел-2)'!N224/(SUM('(чел-2)'!N$221:N$226))*100)</f>
        <v>0.6578947368421052</v>
      </c>
      <c r="O226" s="79">
        <f>('(чел-2)'!O224/(SUM('(чел-2)'!O$221:O$226))*100)</f>
        <v>1.257861635220126</v>
      </c>
      <c r="P226" s="79">
        <f>('(чел-2)'!P224/(SUM('(чел-2)'!P$221:P$226))*100)</f>
        <v>0</v>
      </c>
      <c r="Q226" s="79">
        <f>('(чел-2)'!Q224/(SUM('(чел-2)'!Q$221:Q$226))*100)</f>
        <v>1.4285714285714286</v>
      </c>
      <c r="R226" s="79">
        <f>('(чел-2)'!R224/(SUM('(чел-2)'!R$221:R$226))*100)</f>
        <v>5.5803571428571432</v>
      </c>
      <c r="S226" s="79">
        <f>('(чел-2)'!S224/(SUM('(чел-2)'!S$221:S$226))*100)</f>
        <v>0.48543689320388345</v>
      </c>
      <c r="T226" s="79">
        <f>('(чел-2)'!T224/(SUM('(чел-2)'!T$221:T$226))*100)</f>
        <v>0</v>
      </c>
      <c r="U226" s="79">
        <f>('(чел-2)'!U224/(SUM('(чел-2)'!U$221:U$226))*100)</f>
        <v>2.3255813953488373</v>
      </c>
      <c r="V226" s="79">
        <f>('(чел-2)'!V224/(SUM('(чел-2)'!V$221:V$226))*100)</f>
        <v>1.9736842105263157</v>
      </c>
      <c r="W226" s="79">
        <f>('(чел-2)'!W224/(SUM('(чел-2)'!W$221:W$226))*100)</f>
        <v>0.75757575757575757</v>
      </c>
      <c r="X226" s="79">
        <f>('(чел-2)'!X224/(SUM('(чел-2)'!X$221:X$226))*100)</f>
        <v>1.9704433497536946</v>
      </c>
      <c r="Y226" s="79">
        <f>('(чел-2)'!Y224/(SUM('(чел-2)'!Y$221:Y$226))*100)</f>
        <v>0</v>
      </c>
      <c r="Z226" s="79">
        <f>('(чел-2)'!Z224/(SUM('(чел-2)'!Z$221:Z$226))*100)</f>
        <v>4.0268456375838921</v>
      </c>
      <c r="AA226" s="79">
        <f>('(чел-2)'!AA224/(SUM('(чел-2)'!AA$221:AA$226))*100)</f>
        <v>0.58823529411764708</v>
      </c>
      <c r="AB226" s="79">
        <f>('(чел-2)'!AB224/(SUM('(чел-2)'!AB$221:AB$226))*100)</f>
        <v>5.8563535911602207</v>
      </c>
      <c r="AC226" s="79">
        <f>('(чел-2)'!AC224/(SUM('(чел-2)'!AC$221:AC$226))*100)</f>
        <v>3.8834951456310676</v>
      </c>
    </row>
    <row r="227" spans="1:29">
      <c r="A227" s="302"/>
      <c r="B227" s="326"/>
      <c r="C227" s="78" t="s">
        <v>131</v>
      </c>
      <c r="D227" s="79">
        <f>('(чел-2)'!D225/(SUM('(чел-2)'!D$221:D$226))*100)</f>
        <v>4.3209876543209873</v>
      </c>
      <c r="E227" s="79">
        <f>('(чел-2)'!E225/(SUM('(чел-2)'!E$221:E$226))*100)</f>
        <v>0.65359477124183007</v>
      </c>
      <c r="F227" s="79">
        <f>('(чел-2)'!F225/(SUM('(чел-2)'!F$221:F$226))*100)</f>
        <v>2.7149321266968327</v>
      </c>
      <c r="G227" s="79">
        <f>('(чел-2)'!G225/(SUM('(чел-2)'!G$221:G$226))*100)</f>
        <v>6.1764705882352944</v>
      </c>
      <c r="H227" s="79">
        <f>('(чел-2)'!H225/(SUM('(чел-2)'!H$221:H$226))*100)</f>
        <v>1.2121212121212122</v>
      </c>
      <c r="I227" s="79">
        <f>('(чел-2)'!I225/(SUM('(чел-2)'!I$221:I$226))*100)</f>
        <v>3.6144578313253009</v>
      </c>
      <c r="J227" s="79">
        <f>('(чел-2)'!J225/(SUM('(чел-2)'!J$221:J$226))*100)</f>
        <v>0</v>
      </c>
      <c r="K227" s="79">
        <f>('(чел-2)'!K225/(SUM('(чел-2)'!K$221:K$226))*100)</f>
        <v>2.9900332225913622</v>
      </c>
      <c r="L227" s="79">
        <f>('(чел-2)'!L225/(SUM('(чел-2)'!L$221:L$226))*100)</f>
        <v>1.977401129943503</v>
      </c>
      <c r="M227" s="79">
        <f>('(чел-2)'!M225/(SUM('(чел-2)'!M$221:M$226))*100)</f>
        <v>4.6862265688671556</v>
      </c>
      <c r="N227" s="79">
        <f>('(чел-2)'!N225/(SUM('(чел-2)'!N$221:N$226))*100)</f>
        <v>2.6315789473684208</v>
      </c>
      <c r="O227" s="79">
        <f>('(чел-2)'!O225/(SUM('(чел-2)'!O$221:O$226))*100)</f>
        <v>2.5157232704402519</v>
      </c>
      <c r="P227" s="79">
        <f>('(чел-2)'!P225/(SUM('(чел-2)'!P$221:P$226))*100)</f>
        <v>0</v>
      </c>
      <c r="Q227" s="79">
        <f>('(чел-2)'!Q225/(SUM('(чел-2)'!Q$221:Q$226))*100)</f>
        <v>2.8571428571428572</v>
      </c>
      <c r="R227" s="79">
        <f>('(чел-2)'!R225/(SUM('(чел-2)'!R$221:R$226))*100)</f>
        <v>7.5892857142857135</v>
      </c>
      <c r="S227" s="79">
        <f>('(чел-2)'!S225/(SUM('(чел-2)'!S$221:S$226))*100)</f>
        <v>1.9417475728155338</v>
      </c>
      <c r="T227" s="79">
        <f>('(чел-2)'!T225/(SUM('(чел-2)'!T$221:T$226))*100)</f>
        <v>2.6143790849673203</v>
      </c>
      <c r="U227" s="79">
        <f>('(чел-2)'!U225/(SUM('(чел-2)'!U$221:U$226))*100)</f>
        <v>4.2635658914728678</v>
      </c>
      <c r="V227" s="79">
        <f>('(чел-2)'!V225/(SUM('(чел-2)'!V$221:V$226))*100)</f>
        <v>1.9736842105263157</v>
      </c>
      <c r="W227" s="79">
        <f>('(чел-2)'!W225/(SUM('(чел-2)'!W$221:W$226))*100)</f>
        <v>1.5151515151515151</v>
      </c>
      <c r="X227" s="79">
        <f>('(чел-2)'!X225/(SUM('(чел-2)'!X$221:X$226))*100)</f>
        <v>5.4187192118226601</v>
      </c>
      <c r="Y227" s="79">
        <f>('(чел-2)'!Y225/(SUM('(чел-2)'!Y$221:Y$226))*100)</f>
        <v>0</v>
      </c>
      <c r="Z227" s="79">
        <f>('(чел-2)'!Z225/(SUM('(чел-2)'!Z$221:Z$226))*100)</f>
        <v>4.6979865771812079</v>
      </c>
      <c r="AA227" s="79">
        <f>('(чел-2)'!AA225/(SUM('(чел-2)'!AA$221:AA$226))*100)</f>
        <v>0.58823529411764708</v>
      </c>
      <c r="AB227" s="79">
        <f>('(чел-2)'!AB225/(SUM('(чел-2)'!AB$221:AB$226))*100)</f>
        <v>5.6353591160220997</v>
      </c>
      <c r="AC227" s="79">
        <f>('(чел-2)'!AC225/(SUM('(чел-2)'!AC$221:AC$226))*100)</f>
        <v>2.4271844660194173</v>
      </c>
    </row>
    <row r="228" spans="1:29" ht="51">
      <c r="A228" s="302"/>
      <c r="B228" s="326"/>
      <c r="C228" s="85" t="s">
        <v>154</v>
      </c>
      <c r="D228" s="79">
        <f>('(чел-2)'!D226/(SUM('(чел-2)'!D$221:D$226))*100)</f>
        <v>3.7037037037037033</v>
      </c>
      <c r="E228" s="79">
        <f>('(чел-2)'!E226/(SUM('(чел-2)'!E$221:E$226))*100)</f>
        <v>7.8431372549019605</v>
      </c>
      <c r="F228" s="79">
        <f>('(чел-2)'!F226/(SUM('(чел-2)'!F$221:F$226))*100)</f>
        <v>6.3348416289592757</v>
      </c>
      <c r="G228" s="79">
        <f>('(чел-2)'!G226/(SUM('(чел-2)'!G$221:G$226))*100)</f>
        <v>5</v>
      </c>
      <c r="H228" s="79">
        <f>('(чел-2)'!H226/(SUM('(чел-2)'!H$221:H$226))*100)</f>
        <v>3.0303030303030303</v>
      </c>
      <c r="I228" s="79">
        <f>('(чел-2)'!I226/(SUM('(чел-2)'!I$221:I$226))*100)</f>
        <v>3.0120481927710845</v>
      </c>
      <c r="J228" s="79">
        <f>('(чел-2)'!J226/(SUM('(чел-2)'!J$221:J$226))*100)</f>
        <v>0.56818181818181823</v>
      </c>
      <c r="K228" s="79">
        <f>('(чел-2)'!K226/(SUM('(чел-2)'!K$221:K$226))*100)</f>
        <v>4.6511627906976747</v>
      </c>
      <c r="L228" s="79">
        <f>('(чел-2)'!L226/(SUM('(чел-2)'!L$221:L$226))*100)</f>
        <v>3.2956685499058378</v>
      </c>
      <c r="M228" s="79">
        <f>('(чел-2)'!M226/(SUM('(чел-2)'!M$221:M$226))*100)</f>
        <v>4.3602281988590059</v>
      </c>
      <c r="N228" s="79">
        <f>('(чел-2)'!N226/(SUM('(чел-2)'!N$221:N$226))*100)</f>
        <v>12.5</v>
      </c>
      <c r="O228" s="79">
        <f>('(чел-2)'!O226/(SUM('(чел-2)'!O$221:O$226))*100)</f>
        <v>8.8050314465408803</v>
      </c>
      <c r="P228" s="79">
        <f>('(чел-2)'!P226/(SUM('(чел-2)'!P$221:P$226))*100)</f>
        <v>0</v>
      </c>
      <c r="Q228" s="79">
        <f>('(чел-2)'!Q226/(SUM('(чел-2)'!Q$221:Q$226))*100)</f>
        <v>5.2380952380952381</v>
      </c>
      <c r="R228" s="79">
        <f>('(чел-2)'!R226/(SUM('(чел-2)'!R$221:R$226))*100)</f>
        <v>5.8035714285714288</v>
      </c>
      <c r="S228" s="79">
        <f>('(чел-2)'!S226/(SUM('(чел-2)'!S$221:S$226))*100)</f>
        <v>4.8543689320388346</v>
      </c>
      <c r="T228" s="79">
        <f>('(чел-2)'!T226/(SUM('(чел-2)'!T$221:T$226))*100)</f>
        <v>11.111111111111111</v>
      </c>
      <c r="U228" s="79">
        <f>('(чел-2)'!U226/(SUM('(чел-2)'!U$221:U$226))*100)</f>
        <v>12.403100775193799</v>
      </c>
      <c r="V228" s="79">
        <f>('(чел-2)'!V226/(SUM('(чел-2)'!V$221:V$226))*100)</f>
        <v>1.9736842105263157</v>
      </c>
      <c r="W228" s="79">
        <f>('(чел-2)'!W226/(SUM('(чел-2)'!W$221:W$226))*100)</f>
        <v>0</v>
      </c>
      <c r="X228" s="79">
        <f>('(чел-2)'!X226/(SUM('(чел-2)'!X$221:X$226))*100)</f>
        <v>5.9113300492610836</v>
      </c>
      <c r="Y228" s="79">
        <f>('(чел-2)'!Y226/(SUM('(чел-2)'!Y$221:Y$226))*100)</f>
        <v>0</v>
      </c>
      <c r="Z228" s="79">
        <f>('(чел-2)'!Z226/(SUM('(чел-2)'!Z$221:Z$226))*100)</f>
        <v>3.6912751677852351</v>
      </c>
      <c r="AA228" s="79">
        <f>('(чел-2)'!AA226/(SUM('(чел-2)'!AA$221:AA$226))*100)</f>
        <v>0.58823529411764708</v>
      </c>
      <c r="AB228" s="79">
        <f>('(чел-2)'!AB226/(SUM('(чел-2)'!AB$221:AB$226))*100)</f>
        <v>4.1988950276243093</v>
      </c>
      <c r="AC228" s="79">
        <f>('(чел-2)'!AC226/(SUM('(чел-2)'!AC$221:AC$226))*100)</f>
        <v>4.8543689320388346</v>
      </c>
    </row>
    <row r="229" spans="1:29" ht="15" customHeight="1">
      <c r="A229" s="302">
        <v>19</v>
      </c>
      <c r="B229" s="326" t="s">
        <v>155</v>
      </c>
      <c r="C229" s="91" t="s">
        <v>156</v>
      </c>
      <c r="D229" s="79" t="e">
        <f>('(чел-2)'!D227/(SUM('(чел-2)'!D$227:D$230))*100)</f>
        <v>#DIV/0!</v>
      </c>
      <c r="E229" s="79" t="e">
        <f>('(чел-2)'!E227/(SUM('(чел-2)'!E$227:E$230))*100)</f>
        <v>#DIV/0!</v>
      </c>
      <c r="F229" s="79" t="e">
        <f>('(чел-2)'!F227/(SUM('(чел-2)'!F$227:F$230))*100)</f>
        <v>#DIV/0!</v>
      </c>
      <c r="G229" s="79" t="e">
        <f>('(чел-2)'!G227/(SUM('(чел-2)'!G$227:G$230))*100)</f>
        <v>#DIV/0!</v>
      </c>
      <c r="H229" s="79" t="e">
        <f>('(чел-2)'!H227/(SUM('(чел-2)'!H$227:H$230))*100)</f>
        <v>#DIV/0!</v>
      </c>
      <c r="I229" s="79" t="e">
        <f>('(чел-2)'!I227/(SUM('(чел-2)'!I$227:I$230))*100)</f>
        <v>#DIV/0!</v>
      </c>
      <c r="J229" s="79" t="e">
        <f>('(чел-2)'!J227/(SUM('(чел-2)'!J$227:J$230))*100)</f>
        <v>#DIV/0!</v>
      </c>
      <c r="K229" s="79" t="e">
        <f>('(чел-2)'!K227/(SUM('(чел-2)'!K$227:K$230))*100)</f>
        <v>#DIV/0!</v>
      </c>
      <c r="L229" s="79" t="e">
        <f>('(чел-2)'!L227/(SUM('(чел-2)'!L$227:L$230))*100)</f>
        <v>#DIV/0!</v>
      </c>
      <c r="M229" s="79" t="e">
        <f>('(чел-2)'!M227/(SUM('(чел-2)'!M$227:M$230))*100)</f>
        <v>#DIV/0!</v>
      </c>
      <c r="N229" s="79" t="e">
        <f>('(чел-2)'!N227/(SUM('(чел-2)'!N$227:N$230))*100)</f>
        <v>#DIV/0!</v>
      </c>
      <c r="O229" s="79" t="e">
        <f>('(чел-2)'!O227/(SUM('(чел-2)'!O$227:O$230))*100)</f>
        <v>#DIV/0!</v>
      </c>
      <c r="P229" s="79" t="e">
        <f>('(чел-2)'!P227/(SUM('(чел-2)'!P$227:P$230))*100)</f>
        <v>#DIV/0!</v>
      </c>
      <c r="Q229" s="79" t="e">
        <f>('(чел-2)'!Q227/(SUM('(чел-2)'!Q$227:Q$230))*100)</f>
        <v>#DIV/0!</v>
      </c>
      <c r="R229" s="79" t="e">
        <f>('(чел-2)'!R227/(SUM('(чел-2)'!R$227:R$230))*100)</f>
        <v>#DIV/0!</v>
      </c>
      <c r="S229" s="79" t="e">
        <f>('(чел-2)'!S227/(SUM('(чел-2)'!S$227:S$230))*100)</f>
        <v>#DIV/0!</v>
      </c>
      <c r="T229" s="79" t="e">
        <f>('(чел-2)'!T227/(SUM('(чел-2)'!T$227:T$230))*100)</f>
        <v>#DIV/0!</v>
      </c>
      <c r="U229" s="79" t="e">
        <f>('(чел-2)'!U227/(SUM('(чел-2)'!U$227:U$230))*100)</f>
        <v>#DIV/0!</v>
      </c>
      <c r="V229" s="79" t="e">
        <f>('(чел-2)'!V227/(SUM('(чел-2)'!V$227:V$230))*100)</f>
        <v>#DIV/0!</v>
      </c>
      <c r="W229" s="79" t="e">
        <f>('(чел-2)'!W227/(SUM('(чел-2)'!W$227:W$230))*100)</f>
        <v>#DIV/0!</v>
      </c>
      <c r="X229" s="79" t="e">
        <f>('(чел-2)'!X227/(SUM('(чел-2)'!X$227:X$230))*100)</f>
        <v>#DIV/0!</v>
      </c>
      <c r="Y229" s="79" t="e">
        <f>('(чел-2)'!Y227/(SUM('(чел-2)'!Y$227:Y$230))*100)</f>
        <v>#DIV/0!</v>
      </c>
      <c r="Z229" s="79" t="e">
        <f>('(чел-2)'!Z227/(SUM('(чел-2)'!Z$227:Z$230))*100)</f>
        <v>#DIV/0!</v>
      </c>
      <c r="AA229" s="79" t="e">
        <f>('(чел-2)'!AA227/(SUM('(чел-2)'!AA$227:AA$230))*100)</f>
        <v>#DIV/0!</v>
      </c>
      <c r="AB229" s="79" t="e">
        <f>('(чел-2)'!AB227/(SUM('(чел-2)'!AB$227:AB$230))*100)</f>
        <v>#DIV/0!</v>
      </c>
      <c r="AC229" s="79" t="e">
        <f>('(чел-2)'!AC227/(SUM('(чел-2)'!AC$227:AC$230))*100)</f>
        <v>#DIV/0!</v>
      </c>
    </row>
    <row r="230" spans="1:29">
      <c r="A230" s="302"/>
      <c r="B230" s="326"/>
      <c r="C230" s="92" t="s">
        <v>157</v>
      </c>
      <c r="D230" s="79" t="e">
        <f>('(чел-2)'!D228/(SUM('(чел-2)'!D$227:D$230))*100)</f>
        <v>#DIV/0!</v>
      </c>
      <c r="E230" s="79" t="e">
        <f>('(чел-2)'!E228/(SUM('(чел-2)'!E$227:E$230))*100)</f>
        <v>#DIV/0!</v>
      </c>
      <c r="F230" s="79" t="e">
        <f>('(чел-2)'!F228/(SUM('(чел-2)'!F$227:F$230))*100)</f>
        <v>#DIV/0!</v>
      </c>
      <c r="G230" s="79" t="e">
        <f>('(чел-2)'!G228/(SUM('(чел-2)'!G$227:G$230))*100)</f>
        <v>#DIV/0!</v>
      </c>
      <c r="H230" s="79" t="e">
        <f>('(чел-2)'!H228/(SUM('(чел-2)'!H$227:H$230))*100)</f>
        <v>#DIV/0!</v>
      </c>
      <c r="I230" s="79" t="e">
        <f>('(чел-2)'!I228/(SUM('(чел-2)'!I$227:I$230))*100)</f>
        <v>#DIV/0!</v>
      </c>
      <c r="J230" s="79" t="e">
        <f>('(чел-2)'!J228/(SUM('(чел-2)'!J$227:J$230))*100)</f>
        <v>#DIV/0!</v>
      </c>
      <c r="K230" s="79" t="e">
        <f>('(чел-2)'!K228/(SUM('(чел-2)'!K$227:K$230))*100)</f>
        <v>#DIV/0!</v>
      </c>
      <c r="L230" s="79" t="e">
        <f>('(чел-2)'!L228/(SUM('(чел-2)'!L$227:L$230))*100)</f>
        <v>#DIV/0!</v>
      </c>
      <c r="M230" s="79" t="e">
        <f>('(чел-2)'!M228/(SUM('(чел-2)'!M$227:M$230))*100)</f>
        <v>#DIV/0!</v>
      </c>
      <c r="N230" s="79" t="e">
        <f>('(чел-2)'!N228/(SUM('(чел-2)'!N$227:N$230))*100)</f>
        <v>#DIV/0!</v>
      </c>
      <c r="O230" s="79" t="e">
        <f>('(чел-2)'!O228/(SUM('(чел-2)'!O$227:O$230))*100)</f>
        <v>#DIV/0!</v>
      </c>
      <c r="P230" s="79" t="e">
        <f>('(чел-2)'!P228/(SUM('(чел-2)'!P$227:P$230))*100)</f>
        <v>#DIV/0!</v>
      </c>
      <c r="Q230" s="79" t="e">
        <f>('(чел-2)'!Q228/(SUM('(чел-2)'!Q$227:Q$230))*100)</f>
        <v>#DIV/0!</v>
      </c>
      <c r="R230" s="79" t="e">
        <f>('(чел-2)'!R228/(SUM('(чел-2)'!R$227:R$230))*100)</f>
        <v>#DIV/0!</v>
      </c>
      <c r="S230" s="79" t="e">
        <f>('(чел-2)'!S228/(SUM('(чел-2)'!S$227:S$230))*100)</f>
        <v>#DIV/0!</v>
      </c>
      <c r="T230" s="79" t="e">
        <f>('(чел-2)'!T228/(SUM('(чел-2)'!T$227:T$230))*100)</f>
        <v>#DIV/0!</v>
      </c>
      <c r="U230" s="79" t="e">
        <f>('(чел-2)'!U228/(SUM('(чел-2)'!U$227:U$230))*100)</f>
        <v>#DIV/0!</v>
      </c>
      <c r="V230" s="79" t="e">
        <f>('(чел-2)'!V228/(SUM('(чел-2)'!V$227:V$230))*100)</f>
        <v>#DIV/0!</v>
      </c>
      <c r="W230" s="79" t="e">
        <f>('(чел-2)'!W228/(SUM('(чел-2)'!W$227:W$230))*100)</f>
        <v>#DIV/0!</v>
      </c>
      <c r="X230" s="79" t="e">
        <f>('(чел-2)'!X228/(SUM('(чел-2)'!X$227:X$230))*100)</f>
        <v>#DIV/0!</v>
      </c>
      <c r="Y230" s="79" t="e">
        <f>('(чел-2)'!Y228/(SUM('(чел-2)'!Y$227:Y$230))*100)</f>
        <v>#DIV/0!</v>
      </c>
      <c r="Z230" s="79" t="e">
        <f>('(чел-2)'!Z228/(SUM('(чел-2)'!Z$227:Z$230))*100)</f>
        <v>#DIV/0!</v>
      </c>
      <c r="AA230" s="79" t="e">
        <f>('(чел-2)'!AA228/(SUM('(чел-2)'!AA$227:AA$230))*100)</f>
        <v>#DIV/0!</v>
      </c>
      <c r="AB230" s="79" t="e">
        <f>('(чел-2)'!AB228/(SUM('(чел-2)'!AB$227:AB$230))*100)</f>
        <v>#DIV/0!</v>
      </c>
      <c r="AC230" s="79" t="e">
        <f>('(чел-2)'!AC228/(SUM('(чел-2)'!AC$227:AC$230))*100)</f>
        <v>#DIV/0!</v>
      </c>
    </row>
    <row r="231" spans="1:29">
      <c r="A231" s="302"/>
      <c r="B231" s="326"/>
      <c r="C231" s="92" t="s">
        <v>158</v>
      </c>
      <c r="D231" s="79" t="e">
        <f>('(чел-2)'!D229/(SUM('(чел-2)'!D$227:D$230))*100)</f>
        <v>#DIV/0!</v>
      </c>
      <c r="E231" s="79" t="e">
        <f>('(чел-2)'!E229/(SUM('(чел-2)'!E$227:E$230))*100)</f>
        <v>#DIV/0!</v>
      </c>
      <c r="F231" s="79" t="e">
        <f>('(чел-2)'!F229/(SUM('(чел-2)'!F$227:F$230))*100)</f>
        <v>#DIV/0!</v>
      </c>
      <c r="G231" s="79" t="e">
        <f>('(чел-2)'!G229/(SUM('(чел-2)'!G$227:G$230))*100)</f>
        <v>#DIV/0!</v>
      </c>
      <c r="H231" s="79" t="e">
        <f>('(чел-2)'!H229/(SUM('(чел-2)'!H$227:H$230))*100)</f>
        <v>#DIV/0!</v>
      </c>
      <c r="I231" s="79" t="e">
        <f>('(чел-2)'!I229/(SUM('(чел-2)'!I$227:I$230))*100)</f>
        <v>#DIV/0!</v>
      </c>
      <c r="J231" s="79" t="e">
        <f>('(чел-2)'!J229/(SUM('(чел-2)'!J$227:J$230))*100)</f>
        <v>#DIV/0!</v>
      </c>
      <c r="K231" s="79" t="e">
        <f>('(чел-2)'!K229/(SUM('(чел-2)'!K$227:K$230))*100)</f>
        <v>#DIV/0!</v>
      </c>
      <c r="L231" s="79" t="e">
        <f>('(чел-2)'!L229/(SUM('(чел-2)'!L$227:L$230))*100)</f>
        <v>#DIV/0!</v>
      </c>
      <c r="M231" s="79" t="e">
        <f>('(чел-2)'!M229/(SUM('(чел-2)'!M$227:M$230))*100)</f>
        <v>#DIV/0!</v>
      </c>
      <c r="N231" s="79" t="e">
        <f>('(чел-2)'!N229/(SUM('(чел-2)'!N$227:N$230))*100)</f>
        <v>#DIV/0!</v>
      </c>
      <c r="O231" s="79" t="e">
        <f>('(чел-2)'!O229/(SUM('(чел-2)'!O$227:O$230))*100)</f>
        <v>#DIV/0!</v>
      </c>
      <c r="P231" s="79" t="e">
        <f>('(чел-2)'!P229/(SUM('(чел-2)'!P$227:P$230))*100)</f>
        <v>#DIV/0!</v>
      </c>
      <c r="Q231" s="79" t="e">
        <f>('(чел-2)'!Q229/(SUM('(чел-2)'!Q$227:Q$230))*100)</f>
        <v>#DIV/0!</v>
      </c>
      <c r="R231" s="79" t="e">
        <f>('(чел-2)'!R229/(SUM('(чел-2)'!R$227:R$230))*100)</f>
        <v>#DIV/0!</v>
      </c>
      <c r="S231" s="79" t="e">
        <f>('(чел-2)'!S229/(SUM('(чел-2)'!S$227:S$230))*100)</f>
        <v>#DIV/0!</v>
      </c>
      <c r="T231" s="79" t="e">
        <f>('(чел-2)'!T229/(SUM('(чел-2)'!T$227:T$230))*100)</f>
        <v>#DIV/0!</v>
      </c>
      <c r="U231" s="79" t="e">
        <f>('(чел-2)'!U229/(SUM('(чел-2)'!U$227:U$230))*100)</f>
        <v>#DIV/0!</v>
      </c>
      <c r="V231" s="79" t="e">
        <f>('(чел-2)'!V229/(SUM('(чел-2)'!V$227:V$230))*100)</f>
        <v>#DIV/0!</v>
      </c>
      <c r="W231" s="79" t="e">
        <f>('(чел-2)'!W229/(SUM('(чел-2)'!W$227:W$230))*100)</f>
        <v>#DIV/0!</v>
      </c>
      <c r="X231" s="79" t="e">
        <f>('(чел-2)'!X229/(SUM('(чел-2)'!X$227:X$230))*100)</f>
        <v>#DIV/0!</v>
      </c>
      <c r="Y231" s="79" t="e">
        <f>('(чел-2)'!Y229/(SUM('(чел-2)'!Y$227:Y$230))*100)</f>
        <v>#DIV/0!</v>
      </c>
      <c r="Z231" s="79" t="e">
        <f>('(чел-2)'!Z229/(SUM('(чел-2)'!Z$227:Z$230))*100)</f>
        <v>#DIV/0!</v>
      </c>
      <c r="AA231" s="79" t="e">
        <f>('(чел-2)'!AA229/(SUM('(чел-2)'!AA$227:AA$230))*100)</f>
        <v>#DIV/0!</v>
      </c>
      <c r="AB231" s="79" t="e">
        <f>('(чел-2)'!AB229/(SUM('(чел-2)'!AB$227:AB$230))*100)</f>
        <v>#DIV/0!</v>
      </c>
      <c r="AC231" s="79" t="e">
        <f>('(чел-2)'!AC229/(SUM('(чел-2)'!AC$227:AC$230))*100)</f>
        <v>#DIV/0!</v>
      </c>
    </row>
    <row r="232" spans="1:29">
      <c r="A232" s="302"/>
      <c r="B232" s="326"/>
      <c r="C232" s="98" t="s">
        <v>159</v>
      </c>
      <c r="D232" s="79" t="e">
        <f>('(чел-2)'!D230/(SUM('(чел-2)'!D$227:D$230))*100)</f>
        <v>#DIV/0!</v>
      </c>
      <c r="E232" s="79" t="e">
        <f>('(чел-2)'!E230/(SUM('(чел-2)'!E$227:E$230))*100)</f>
        <v>#DIV/0!</v>
      </c>
      <c r="F232" s="79" t="e">
        <f>('(чел-2)'!F230/(SUM('(чел-2)'!F$227:F$230))*100)</f>
        <v>#DIV/0!</v>
      </c>
      <c r="G232" s="79" t="e">
        <f>('(чел-2)'!G230/(SUM('(чел-2)'!G$227:G$230))*100)</f>
        <v>#DIV/0!</v>
      </c>
      <c r="H232" s="79" t="e">
        <f>('(чел-2)'!H230/(SUM('(чел-2)'!H$227:H$230))*100)</f>
        <v>#DIV/0!</v>
      </c>
      <c r="I232" s="79" t="e">
        <f>('(чел-2)'!I230/(SUM('(чел-2)'!I$227:I$230))*100)</f>
        <v>#DIV/0!</v>
      </c>
      <c r="J232" s="79" t="e">
        <f>('(чел-2)'!J230/(SUM('(чел-2)'!J$227:J$230))*100)</f>
        <v>#DIV/0!</v>
      </c>
      <c r="K232" s="79" t="e">
        <f>('(чел-2)'!K230/(SUM('(чел-2)'!K$227:K$230))*100)</f>
        <v>#DIV/0!</v>
      </c>
      <c r="L232" s="79" t="e">
        <f>('(чел-2)'!L230/(SUM('(чел-2)'!L$227:L$230))*100)</f>
        <v>#DIV/0!</v>
      </c>
      <c r="M232" s="79" t="e">
        <f>('(чел-2)'!M230/(SUM('(чел-2)'!M$227:M$230))*100)</f>
        <v>#DIV/0!</v>
      </c>
      <c r="N232" s="79" t="e">
        <f>('(чел-2)'!N230/(SUM('(чел-2)'!N$227:N$230))*100)</f>
        <v>#DIV/0!</v>
      </c>
      <c r="O232" s="79" t="e">
        <f>('(чел-2)'!O230/(SUM('(чел-2)'!O$227:O$230))*100)</f>
        <v>#DIV/0!</v>
      </c>
      <c r="P232" s="79" t="e">
        <f>('(чел-2)'!P230/(SUM('(чел-2)'!P$227:P$230))*100)</f>
        <v>#DIV/0!</v>
      </c>
      <c r="Q232" s="79" t="e">
        <f>('(чел-2)'!Q230/(SUM('(чел-2)'!Q$227:Q$230))*100)</f>
        <v>#DIV/0!</v>
      </c>
      <c r="R232" s="79" t="e">
        <f>('(чел-2)'!R230/(SUM('(чел-2)'!R$227:R$230))*100)</f>
        <v>#DIV/0!</v>
      </c>
      <c r="S232" s="79" t="e">
        <f>('(чел-2)'!S230/(SUM('(чел-2)'!S$227:S$230))*100)</f>
        <v>#DIV/0!</v>
      </c>
      <c r="T232" s="79" t="e">
        <f>('(чел-2)'!T230/(SUM('(чел-2)'!T$227:T$230))*100)</f>
        <v>#DIV/0!</v>
      </c>
      <c r="U232" s="79" t="e">
        <f>('(чел-2)'!U230/(SUM('(чел-2)'!U$227:U$230))*100)</f>
        <v>#DIV/0!</v>
      </c>
      <c r="V232" s="79" t="e">
        <f>('(чел-2)'!V230/(SUM('(чел-2)'!V$227:V$230))*100)</f>
        <v>#DIV/0!</v>
      </c>
      <c r="W232" s="79" t="e">
        <f>('(чел-2)'!W230/(SUM('(чел-2)'!W$227:W$230))*100)</f>
        <v>#DIV/0!</v>
      </c>
      <c r="X232" s="79" t="e">
        <f>('(чел-2)'!X230/(SUM('(чел-2)'!X$227:X$230))*100)</f>
        <v>#DIV/0!</v>
      </c>
      <c r="Y232" s="79" t="e">
        <f>('(чел-2)'!Y230/(SUM('(чел-2)'!Y$227:Y$230))*100)</f>
        <v>#DIV/0!</v>
      </c>
      <c r="Z232" s="79" t="e">
        <f>('(чел-2)'!Z230/(SUM('(чел-2)'!Z$227:Z$230))*100)</f>
        <v>#DIV/0!</v>
      </c>
      <c r="AA232" s="79" t="e">
        <f>('(чел-2)'!AA230/(SUM('(чел-2)'!AA$227:AA$230))*100)</f>
        <v>#DIV/0!</v>
      </c>
      <c r="AB232" s="79" t="e">
        <f>('(чел-2)'!AB230/(SUM('(чел-2)'!AB$227:AB$230))*100)</f>
        <v>#DIV/0!</v>
      </c>
      <c r="AC232" s="79" t="e">
        <f>('(чел-2)'!AC230/(SUM('(чел-2)'!AC$227:AC$230))*100)</f>
        <v>#DIV/0!</v>
      </c>
    </row>
    <row r="233" spans="1:29" ht="15.75" customHeight="1">
      <c r="B233" s="332" t="s">
        <v>319</v>
      </c>
      <c r="C233" s="99" t="s">
        <v>161</v>
      </c>
      <c r="D233" s="79" t="e">
        <f>('(чел-2)'!D231/(SUM('(чел-2)'!D$231:D$270))*100)</f>
        <v>#DIV/0!</v>
      </c>
      <c r="E233" s="79" t="e">
        <f>('(чел-2)'!E231/(SUM('(чел-2)'!E$231:E$270))*100)</f>
        <v>#DIV/0!</v>
      </c>
      <c r="F233" s="79" t="e">
        <f>('(чел-2)'!F231/(SUM('(чел-2)'!F$231:F$270))*100)</f>
        <v>#DIV/0!</v>
      </c>
      <c r="G233" s="79" t="e">
        <f>('(чел-2)'!G231/(SUM('(чел-2)'!G$231:G$270))*100)</f>
        <v>#DIV/0!</v>
      </c>
      <c r="H233" s="79" t="e">
        <f>('(чел-2)'!H231/(SUM('(чел-2)'!H$231:H$270))*100)</f>
        <v>#DIV/0!</v>
      </c>
      <c r="I233" s="79" t="e">
        <f>('(чел-2)'!I231/(SUM('(чел-2)'!I$231:I$270))*100)</f>
        <v>#DIV/0!</v>
      </c>
      <c r="J233" s="79" t="e">
        <f>('(чел-2)'!J231/(SUM('(чел-2)'!J$231:J$270))*100)</f>
        <v>#DIV/0!</v>
      </c>
      <c r="K233" s="79" t="e">
        <f>('(чел-2)'!K231/(SUM('(чел-2)'!K$231:K$270))*100)</f>
        <v>#DIV/0!</v>
      </c>
      <c r="L233" s="79" t="e">
        <f>('(чел-2)'!L231/(SUM('(чел-2)'!L$231:L$270))*100)</f>
        <v>#DIV/0!</v>
      </c>
      <c r="M233" s="79" t="e">
        <f>('(чел-2)'!M231/(SUM('(чел-2)'!M$231:M$270))*100)</f>
        <v>#DIV/0!</v>
      </c>
      <c r="N233" s="79" t="e">
        <f>('(чел-2)'!N231/(SUM('(чел-2)'!N$231:N$270))*100)</f>
        <v>#DIV/0!</v>
      </c>
      <c r="O233" s="79" t="e">
        <f>('(чел-2)'!O231/(SUM('(чел-2)'!O$231:O$270))*100)</f>
        <v>#DIV/0!</v>
      </c>
      <c r="P233" s="79" t="e">
        <f>('(чел-2)'!P231/(SUM('(чел-2)'!P$231:P$270))*100)</f>
        <v>#DIV/0!</v>
      </c>
      <c r="Q233" s="79" t="e">
        <f>('(чел-2)'!Q231/(SUM('(чел-2)'!Q$231:Q$270))*100)</f>
        <v>#DIV/0!</v>
      </c>
      <c r="R233" s="79" t="e">
        <f>('(чел-2)'!R231/(SUM('(чел-2)'!R$231:R$270))*100)</f>
        <v>#DIV/0!</v>
      </c>
      <c r="S233" s="79" t="e">
        <f>('(чел-2)'!S231/(SUM('(чел-2)'!S$231:S$270))*100)</f>
        <v>#DIV/0!</v>
      </c>
      <c r="T233" s="79" t="e">
        <f>('(чел-2)'!T231/(SUM('(чел-2)'!T$231:T$270))*100)</f>
        <v>#DIV/0!</v>
      </c>
      <c r="U233" s="79" t="e">
        <f>('(чел-2)'!U231/(SUM('(чел-2)'!U$231:U$270))*100)</f>
        <v>#DIV/0!</v>
      </c>
      <c r="V233" s="79" t="e">
        <f>('(чел-2)'!V231/(SUM('(чел-2)'!V$231:V$270))*100)</f>
        <v>#DIV/0!</v>
      </c>
      <c r="W233" s="79" t="e">
        <f>('(чел-2)'!W231/(SUM('(чел-2)'!W$231:W$270))*100)</f>
        <v>#DIV/0!</v>
      </c>
      <c r="X233" s="79" t="e">
        <f>('(чел-2)'!X231/(SUM('(чел-2)'!X$231:X$270))*100)</f>
        <v>#DIV/0!</v>
      </c>
      <c r="Y233" s="79" t="e">
        <f>('(чел-2)'!Y231/(SUM('(чел-2)'!Y$231:Y$270))*100)</f>
        <v>#DIV/0!</v>
      </c>
      <c r="Z233" s="79" t="e">
        <f>('(чел-2)'!Z231/(SUM('(чел-2)'!Z$231:Z$270))*100)</f>
        <v>#DIV/0!</v>
      </c>
      <c r="AA233" s="79" t="e">
        <f>('(чел-2)'!AA231/(SUM('(чел-2)'!AA$231:AA$270))*100)</f>
        <v>#DIV/0!</v>
      </c>
      <c r="AB233" s="79" t="e">
        <f>('(чел-2)'!AB231/(SUM('(чел-2)'!AB$231:AB$270))*100)</f>
        <v>#DIV/0!</v>
      </c>
      <c r="AC233" s="79" t="e">
        <f>('(чел-2)'!AC231/(SUM('(чел-2)'!AC$231:AC$270))*100)</f>
        <v>#DIV/0!</v>
      </c>
    </row>
    <row r="234" spans="1:29">
      <c r="B234" s="332"/>
      <c r="C234" s="99" t="s">
        <v>320</v>
      </c>
      <c r="D234" s="79" t="e">
        <f>('(чел-2)'!D232/(SUM('(чел-2)'!D$231:D$270))*100)</f>
        <v>#DIV/0!</v>
      </c>
      <c r="E234" s="79" t="e">
        <f>('(чел-2)'!E232/(SUM('(чел-2)'!E$231:E$270))*100)</f>
        <v>#DIV/0!</v>
      </c>
      <c r="F234" s="79" t="e">
        <f>('(чел-2)'!F232/(SUM('(чел-2)'!F$231:F$270))*100)</f>
        <v>#DIV/0!</v>
      </c>
      <c r="G234" s="79" t="e">
        <f>('(чел-2)'!G232/(SUM('(чел-2)'!G$231:G$270))*100)</f>
        <v>#DIV/0!</v>
      </c>
      <c r="H234" s="79" t="e">
        <f>('(чел-2)'!H232/(SUM('(чел-2)'!H$231:H$270))*100)</f>
        <v>#DIV/0!</v>
      </c>
      <c r="I234" s="79" t="e">
        <f>('(чел-2)'!I232/(SUM('(чел-2)'!I$231:I$270))*100)</f>
        <v>#DIV/0!</v>
      </c>
      <c r="J234" s="79" t="e">
        <f>('(чел-2)'!J232/(SUM('(чел-2)'!J$231:J$270))*100)</f>
        <v>#DIV/0!</v>
      </c>
      <c r="K234" s="79" t="e">
        <f>('(чел-2)'!K232/(SUM('(чел-2)'!K$231:K$270))*100)</f>
        <v>#DIV/0!</v>
      </c>
      <c r="L234" s="79" t="e">
        <f>('(чел-2)'!L232/(SUM('(чел-2)'!L$231:L$270))*100)</f>
        <v>#DIV/0!</v>
      </c>
      <c r="M234" s="79" t="e">
        <f>('(чел-2)'!M232/(SUM('(чел-2)'!M$231:M$270))*100)</f>
        <v>#DIV/0!</v>
      </c>
      <c r="N234" s="79" t="e">
        <f>('(чел-2)'!N232/(SUM('(чел-2)'!N$231:N$270))*100)</f>
        <v>#DIV/0!</v>
      </c>
      <c r="O234" s="79" t="e">
        <f>('(чел-2)'!O232/(SUM('(чел-2)'!O$231:O$270))*100)</f>
        <v>#DIV/0!</v>
      </c>
      <c r="P234" s="79" t="e">
        <f>('(чел-2)'!P232/(SUM('(чел-2)'!P$231:P$270))*100)</f>
        <v>#DIV/0!</v>
      </c>
      <c r="Q234" s="79" t="e">
        <f>('(чел-2)'!Q232/(SUM('(чел-2)'!Q$231:Q$270))*100)</f>
        <v>#DIV/0!</v>
      </c>
      <c r="R234" s="79" t="e">
        <f>('(чел-2)'!R232/(SUM('(чел-2)'!R$231:R$270))*100)</f>
        <v>#DIV/0!</v>
      </c>
      <c r="S234" s="79" t="e">
        <f>('(чел-2)'!S232/(SUM('(чел-2)'!S$231:S$270))*100)</f>
        <v>#DIV/0!</v>
      </c>
      <c r="T234" s="79" t="e">
        <f>('(чел-2)'!T232/(SUM('(чел-2)'!T$231:T$270))*100)</f>
        <v>#DIV/0!</v>
      </c>
      <c r="U234" s="79" t="e">
        <f>('(чел-2)'!U232/(SUM('(чел-2)'!U$231:U$270))*100)</f>
        <v>#DIV/0!</v>
      </c>
      <c r="V234" s="79" t="e">
        <f>('(чел-2)'!V232/(SUM('(чел-2)'!V$231:V$270))*100)</f>
        <v>#DIV/0!</v>
      </c>
      <c r="W234" s="79" t="e">
        <f>('(чел-2)'!W232/(SUM('(чел-2)'!W$231:W$270))*100)</f>
        <v>#DIV/0!</v>
      </c>
      <c r="X234" s="79" t="e">
        <f>('(чел-2)'!X232/(SUM('(чел-2)'!X$231:X$270))*100)</f>
        <v>#DIV/0!</v>
      </c>
      <c r="Y234" s="79" t="e">
        <f>('(чел-2)'!Y232/(SUM('(чел-2)'!Y$231:Y$270))*100)</f>
        <v>#DIV/0!</v>
      </c>
      <c r="Z234" s="79" t="e">
        <f>('(чел-2)'!Z232/(SUM('(чел-2)'!Z$231:Z$270))*100)</f>
        <v>#DIV/0!</v>
      </c>
      <c r="AA234" s="79" t="e">
        <f>('(чел-2)'!AA232/(SUM('(чел-2)'!AA$231:AA$270))*100)</f>
        <v>#DIV/0!</v>
      </c>
      <c r="AB234" s="79" t="e">
        <f>('(чел-2)'!AB232/(SUM('(чел-2)'!AB$231:AB$270))*100)</f>
        <v>#DIV/0!</v>
      </c>
      <c r="AC234" s="79" t="e">
        <f>('(чел-2)'!AC232/(SUM('(чел-2)'!AC$231:AC$270))*100)</f>
        <v>#DIV/0!</v>
      </c>
    </row>
    <row r="235" spans="1:29">
      <c r="B235" s="332"/>
      <c r="C235" s="99" t="s">
        <v>163</v>
      </c>
      <c r="D235" s="79" t="e">
        <f>('(чел-2)'!D233/(SUM('(чел-2)'!D$231:D$270))*100)</f>
        <v>#DIV/0!</v>
      </c>
      <c r="E235" s="79" t="e">
        <f>('(чел-2)'!E233/(SUM('(чел-2)'!E$231:E$270))*100)</f>
        <v>#DIV/0!</v>
      </c>
      <c r="F235" s="79" t="e">
        <f>('(чел-2)'!F233/(SUM('(чел-2)'!F$231:F$270))*100)</f>
        <v>#DIV/0!</v>
      </c>
      <c r="G235" s="79" t="e">
        <f>('(чел-2)'!G233/(SUM('(чел-2)'!G$231:G$270))*100)</f>
        <v>#DIV/0!</v>
      </c>
      <c r="H235" s="79" t="e">
        <f>('(чел-2)'!H233/(SUM('(чел-2)'!H$231:H$270))*100)</f>
        <v>#DIV/0!</v>
      </c>
      <c r="I235" s="79" t="e">
        <f>('(чел-2)'!I233/(SUM('(чел-2)'!I$231:I$270))*100)</f>
        <v>#DIV/0!</v>
      </c>
      <c r="J235" s="79" t="e">
        <f>('(чел-2)'!J233/(SUM('(чел-2)'!J$231:J$270))*100)</f>
        <v>#DIV/0!</v>
      </c>
      <c r="K235" s="79" t="e">
        <f>('(чел-2)'!K233/(SUM('(чел-2)'!K$231:K$270))*100)</f>
        <v>#DIV/0!</v>
      </c>
      <c r="L235" s="79" t="e">
        <f>('(чел-2)'!L233/(SUM('(чел-2)'!L$231:L$270))*100)</f>
        <v>#DIV/0!</v>
      </c>
      <c r="M235" s="79" t="e">
        <f>('(чел-2)'!M233/(SUM('(чел-2)'!M$231:M$270))*100)</f>
        <v>#DIV/0!</v>
      </c>
      <c r="N235" s="79" t="e">
        <f>('(чел-2)'!N233/(SUM('(чел-2)'!N$231:N$270))*100)</f>
        <v>#DIV/0!</v>
      </c>
      <c r="O235" s="79" t="e">
        <f>('(чел-2)'!O233/(SUM('(чел-2)'!O$231:O$270))*100)</f>
        <v>#DIV/0!</v>
      </c>
      <c r="P235" s="79" t="e">
        <f>('(чел-2)'!P233/(SUM('(чел-2)'!P$231:P$270))*100)</f>
        <v>#DIV/0!</v>
      </c>
      <c r="Q235" s="79" t="e">
        <f>('(чел-2)'!Q233/(SUM('(чел-2)'!Q$231:Q$270))*100)</f>
        <v>#DIV/0!</v>
      </c>
      <c r="R235" s="79" t="e">
        <f>('(чел-2)'!R233/(SUM('(чел-2)'!R$231:R$270))*100)</f>
        <v>#DIV/0!</v>
      </c>
      <c r="S235" s="79" t="e">
        <f>('(чел-2)'!S233/(SUM('(чел-2)'!S$231:S$270))*100)</f>
        <v>#DIV/0!</v>
      </c>
      <c r="T235" s="79" t="e">
        <f>('(чел-2)'!T233/(SUM('(чел-2)'!T$231:T$270))*100)</f>
        <v>#DIV/0!</v>
      </c>
      <c r="U235" s="79" t="e">
        <f>('(чел-2)'!U233/(SUM('(чел-2)'!U$231:U$270))*100)</f>
        <v>#DIV/0!</v>
      </c>
      <c r="V235" s="79" t="e">
        <f>('(чел-2)'!V233/(SUM('(чел-2)'!V$231:V$270))*100)</f>
        <v>#DIV/0!</v>
      </c>
      <c r="W235" s="79" t="e">
        <f>('(чел-2)'!W233/(SUM('(чел-2)'!W$231:W$270))*100)</f>
        <v>#DIV/0!</v>
      </c>
      <c r="X235" s="79" t="e">
        <f>('(чел-2)'!X233/(SUM('(чел-2)'!X$231:X$270))*100)</f>
        <v>#DIV/0!</v>
      </c>
      <c r="Y235" s="79" t="e">
        <f>('(чел-2)'!Y233/(SUM('(чел-2)'!Y$231:Y$270))*100)</f>
        <v>#DIV/0!</v>
      </c>
      <c r="Z235" s="79" t="e">
        <f>('(чел-2)'!Z233/(SUM('(чел-2)'!Z$231:Z$270))*100)</f>
        <v>#DIV/0!</v>
      </c>
      <c r="AA235" s="79" t="e">
        <f>('(чел-2)'!AA233/(SUM('(чел-2)'!AA$231:AA$270))*100)</f>
        <v>#DIV/0!</v>
      </c>
      <c r="AB235" s="79" t="e">
        <f>('(чел-2)'!AB233/(SUM('(чел-2)'!AB$231:AB$270))*100)</f>
        <v>#DIV/0!</v>
      </c>
      <c r="AC235" s="79" t="e">
        <f>('(чел-2)'!AC233/(SUM('(чел-2)'!AC$231:AC$270))*100)</f>
        <v>#DIV/0!</v>
      </c>
    </row>
    <row r="236" spans="1:29">
      <c r="B236" s="332"/>
      <c r="C236" s="99" t="s">
        <v>164</v>
      </c>
      <c r="D236" s="79" t="e">
        <f>('(чел-2)'!D234/(SUM('(чел-2)'!D$231:D$270))*100)</f>
        <v>#DIV/0!</v>
      </c>
      <c r="E236" s="79" t="e">
        <f>('(чел-2)'!E234/(SUM('(чел-2)'!E$231:E$270))*100)</f>
        <v>#DIV/0!</v>
      </c>
      <c r="F236" s="79" t="e">
        <f>('(чел-2)'!F234/(SUM('(чел-2)'!F$231:F$270))*100)</f>
        <v>#DIV/0!</v>
      </c>
      <c r="G236" s="79" t="e">
        <f>('(чел-2)'!G234/(SUM('(чел-2)'!G$231:G$270))*100)</f>
        <v>#DIV/0!</v>
      </c>
      <c r="H236" s="79" t="e">
        <f>('(чел-2)'!H234/(SUM('(чел-2)'!H$231:H$270))*100)</f>
        <v>#DIV/0!</v>
      </c>
      <c r="I236" s="79" t="e">
        <f>('(чел-2)'!I234/(SUM('(чел-2)'!I$231:I$270))*100)</f>
        <v>#DIV/0!</v>
      </c>
      <c r="J236" s="79" t="e">
        <f>('(чел-2)'!J234/(SUM('(чел-2)'!J$231:J$270))*100)</f>
        <v>#DIV/0!</v>
      </c>
      <c r="K236" s="79" t="e">
        <f>('(чел-2)'!K234/(SUM('(чел-2)'!K$231:K$270))*100)</f>
        <v>#DIV/0!</v>
      </c>
      <c r="L236" s="79" t="e">
        <f>('(чел-2)'!L234/(SUM('(чел-2)'!L$231:L$270))*100)</f>
        <v>#DIV/0!</v>
      </c>
      <c r="M236" s="79" t="e">
        <f>('(чел-2)'!M234/(SUM('(чел-2)'!M$231:M$270))*100)</f>
        <v>#DIV/0!</v>
      </c>
      <c r="N236" s="79" t="e">
        <f>('(чел-2)'!N234/(SUM('(чел-2)'!N$231:N$270))*100)</f>
        <v>#DIV/0!</v>
      </c>
      <c r="O236" s="79" t="e">
        <f>('(чел-2)'!O234/(SUM('(чел-2)'!O$231:O$270))*100)</f>
        <v>#DIV/0!</v>
      </c>
      <c r="P236" s="79" t="e">
        <f>('(чел-2)'!P234/(SUM('(чел-2)'!P$231:P$270))*100)</f>
        <v>#DIV/0!</v>
      </c>
      <c r="Q236" s="79" t="e">
        <f>('(чел-2)'!Q234/(SUM('(чел-2)'!Q$231:Q$270))*100)</f>
        <v>#DIV/0!</v>
      </c>
      <c r="R236" s="79" t="e">
        <f>('(чел-2)'!R234/(SUM('(чел-2)'!R$231:R$270))*100)</f>
        <v>#DIV/0!</v>
      </c>
      <c r="S236" s="79" t="e">
        <f>('(чел-2)'!S234/(SUM('(чел-2)'!S$231:S$270))*100)</f>
        <v>#DIV/0!</v>
      </c>
      <c r="T236" s="79" t="e">
        <f>('(чел-2)'!T234/(SUM('(чел-2)'!T$231:T$270))*100)</f>
        <v>#DIV/0!</v>
      </c>
      <c r="U236" s="79" t="e">
        <f>('(чел-2)'!U234/(SUM('(чел-2)'!U$231:U$270))*100)</f>
        <v>#DIV/0!</v>
      </c>
      <c r="V236" s="79" t="e">
        <f>('(чел-2)'!V234/(SUM('(чел-2)'!V$231:V$270))*100)</f>
        <v>#DIV/0!</v>
      </c>
      <c r="W236" s="79" t="e">
        <f>('(чел-2)'!W234/(SUM('(чел-2)'!W$231:W$270))*100)</f>
        <v>#DIV/0!</v>
      </c>
      <c r="X236" s="79" t="e">
        <f>('(чел-2)'!X234/(SUM('(чел-2)'!X$231:X$270))*100)</f>
        <v>#DIV/0!</v>
      </c>
      <c r="Y236" s="79" t="e">
        <f>('(чел-2)'!Y234/(SUM('(чел-2)'!Y$231:Y$270))*100)</f>
        <v>#DIV/0!</v>
      </c>
      <c r="Z236" s="79" t="e">
        <f>('(чел-2)'!Z234/(SUM('(чел-2)'!Z$231:Z$270))*100)</f>
        <v>#DIV/0!</v>
      </c>
      <c r="AA236" s="79" t="e">
        <f>('(чел-2)'!AA234/(SUM('(чел-2)'!AA$231:AA$270))*100)</f>
        <v>#DIV/0!</v>
      </c>
      <c r="AB236" s="79" t="e">
        <f>('(чел-2)'!AB234/(SUM('(чел-2)'!AB$231:AB$270))*100)</f>
        <v>#DIV/0!</v>
      </c>
      <c r="AC236" s="79" t="e">
        <f>('(чел-2)'!AC234/(SUM('(чел-2)'!AC$231:AC$270))*100)</f>
        <v>#DIV/0!</v>
      </c>
    </row>
    <row r="237" spans="1:29">
      <c r="B237" s="332"/>
      <c r="C237" s="99" t="s">
        <v>165</v>
      </c>
      <c r="D237" s="79" t="e">
        <f>('(чел-2)'!D235/(SUM('(чел-2)'!D$231:D$270))*100)</f>
        <v>#DIV/0!</v>
      </c>
      <c r="E237" s="79" t="e">
        <f>('(чел-2)'!E235/(SUM('(чел-2)'!E$231:E$270))*100)</f>
        <v>#DIV/0!</v>
      </c>
      <c r="F237" s="79" t="e">
        <f>('(чел-2)'!F235/(SUM('(чел-2)'!F$231:F$270))*100)</f>
        <v>#DIV/0!</v>
      </c>
      <c r="G237" s="79" t="e">
        <f>('(чел-2)'!G235/(SUM('(чел-2)'!G$231:G$270))*100)</f>
        <v>#DIV/0!</v>
      </c>
      <c r="H237" s="79" t="e">
        <f>('(чел-2)'!H235/(SUM('(чел-2)'!H$231:H$270))*100)</f>
        <v>#DIV/0!</v>
      </c>
      <c r="I237" s="79" t="e">
        <f>('(чел-2)'!I235/(SUM('(чел-2)'!I$231:I$270))*100)</f>
        <v>#DIV/0!</v>
      </c>
      <c r="J237" s="79" t="e">
        <f>('(чел-2)'!J235/(SUM('(чел-2)'!J$231:J$270))*100)</f>
        <v>#DIV/0!</v>
      </c>
      <c r="K237" s="79" t="e">
        <f>('(чел-2)'!K235/(SUM('(чел-2)'!K$231:K$270))*100)</f>
        <v>#DIV/0!</v>
      </c>
      <c r="L237" s="79" t="e">
        <f>('(чел-2)'!L235/(SUM('(чел-2)'!L$231:L$270))*100)</f>
        <v>#DIV/0!</v>
      </c>
      <c r="M237" s="79" t="e">
        <f>('(чел-2)'!M235/(SUM('(чел-2)'!M$231:M$270))*100)</f>
        <v>#DIV/0!</v>
      </c>
      <c r="N237" s="79" t="e">
        <f>('(чел-2)'!N235/(SUM('(чел-2)'!N$231:N$270))*100)</f>
        <v>#DIV/0!</v>
      </c>
      <c r="O237" s="79" t="e">
        <f>('(чел-2)'!O235/(SUM('(чел-2)'!O$231:O$270))*100)</f>
        <v>#DIV/0!</v>
      </c>
      <c r="P237" s="79" t="e">
        <f>('(чел-2)'!P235/(SUM('(чел-2)'!P$231:P$270))*100)</f>
        <v>#DIV/0!</v>
      </c>
      <c r="Q237" s="79" t="e">
        <f>('(чел-2)'!Q235/(SUM('(чел-2)'!Q$231:Q$270))*100)</f>
        <v>#DIV/0!</v>
      </c>
      <c r="R237" s="79" t="e">
        <f>('(чел-2)'!R235/(SUM('(чел-2)'!R$231:R$270))*100)</f>
        <v>#DIV/0!</v>
      </c>
      <c r="S237" s="79" t="e">
        <f>('(чел-2)'!S235/(SUM('(чел-2)'!S$231:S$270))*100)</f>
        <v>#DIV/0!</v>
      </c>
      <c r="T237" s="79" t="e">
        <f>('(чел-2)'!T235/(SUM('(чел-2)'!T$231:T$270))*100)</f>
        <v>#DIV/0!</v>
      </c>
      <c r="U237" s="79" t="e">
        <f>('(чел-2)'!U235/(SUM('(чел-2)'!U$231:U$270))*100)</f>
        <v>#DIV/0!</v>
      </c>
      <c r="V237" s="79" t="e">
        <f>('(чел-2)'!V235/(SUM('(чел-2)'!V$231:V$270))*100)</f>
        <v>#DIV/0!</v>
      </c>
      <c r="W237" s="79" t="e">
        <f>('(чел-2)'!W235/(SUM('(чел-2)'!W$231:W$270))*100)</f>
        <v>#DIV/0!</v>
      </c>
      <c r="X237" s="79" t="e">
        <f>('(чел-2)'!X235/(SUM('(чел-2)'!X$231:X$270))*100)</f>
        <v>#DIV/0!</v>
      </c>
      <c r="Y237" s="79" t="e">
        <f>('(чел-2)'!Y235/(SUM('(чел-2)'!Y$231:Y$270))*100)</f>
        <v>#DIV/0!</v>
      </c>
      <c r="Z237" s="79" t="e">
        <f>('(чел-2)'!Z235/(SUM('(чел-2)'!Z$231:Z$270))*100)</f>
        <v>#DIV/0!</v>
      </c>
      <c r="AA237" s="79" t="e">
        <f>('(чел-2)'!AA235/(SUM('(чел-2)'!AA$231:AA$270))*100)</f>
        <v>#DIV/0!</v>
      </c>
      <c r="AB237" s="79" t="e">
        <f>('(чел-2)'!AB235/(SUM('(чел-2)'!AB$231:AB$270))*100)</f>
        <v>#DIV/0!</v>
      </c>
      <c r="AC237" s="79" t="e">
        <f>('(чел-2)'!AC235/(SUM('(чел-2)'!AC$231:AC$270))*100)</f>
        <v>#DIV/0!</v>
      </c>
    </row>
    <row r="238" spans="1:29">
      <c r="B238" s="332"/>
      <c r="C238" s="99" t="s">
        <v>166</v>
      </c>
      <c r="D238" s="79" t="e">
        <f>('(чел-2)'!D236/(SUM('(чел-2)'!D$231:D$270))*100)</f>
        <v>#DIV/0!</v>
      </c>
      <c r="E238" s="79" t="e">
        <f>('(чел-2)'!E236/(SUM('(чел-2)'!E$231:E$270))*100)</f>
        <v>#DIV/0!</v>
      </c>
      <c r="F238" s="79" t="e">
        <f>('(чел-2)'!F236/(SUM('(чел-2)'!F$231:F$270))*100)</f>
        <v>#DIV/0!</v>
      </c>
      <c r="G238" s="79" t="e">
        <f>('(чел-2)'!G236/(SUM('(чел-2)'!G$231:G$270))*100)</f>
        <v>#DIV/0!</v>
      </c>
      <c r="H238" s="79" t="e">
        <f>('(чел-2)'!H236/(SUM('(чел-2)'!H$231:H$270))*100)</f>
        <v>#DIV/0!</v>
      </c>
      <c r="I238" s="79" t="e">
        <f>('(чел-2)'!I236/(SUM('(чел-2)'!I$231:I$270))*100)</f>
        <v>#DIV/0!</v>
      </c>
      <c r="J238" s="79" t="e">
        <f>('(чел-2)'!J236/(SUM('(чел-2)'!J$231:J$270))*100)</f>
        <v>#DIV/0!</v>
      </c>
      <c r="K238" s="79" t="e">
        <f>('(чел-2)'!K236/(SUM('(чел-2)'!K$231:K$270))*100)</f>
        <v>#DIV/0!</v>
      </c>
      <c r="L238" s="79" t="e">
        <f>('(чел-2)'!L236/(SUM('(чел-2)'!L$231:L$270))*100)</f>
        <v>#DIV/0!</v>
      </c>
      <c r="M238" s="79" t="e">
        <f>('(чел-2)'!M236/(SUM('(чел-2)'!M$231:M$270))*100)</f>
        <v>#DIV/0!</v>
      </c>
      <c r="N238" s="79" t="e">
        <f>('(чел-2)'!N236/(SUM('(чел-2)'!N$231:N$270))*100)</f>
        <v>#DIV/0!</v>
      </c>
      <c r="O238" s="79" t="e">
        <f>('(чел-2)'!O236/(SUM('(чел-2)'!O$231:O$270))*100)</f>
        <v>#DIV/0!</v>
      </c>
      <c r="P238" s="79" t="e">
        <f>('(чел-2)'!P236/(SUM('(чел-2)'!P$231:P$270))*100)</f>
        <v>#DIV/0!</v>
      </c>
      <c r="Q238" s="79" t="e">
        <f>('(чел-2)'!Q236/(SUM('(чел-2)'!Q$231:Q$270))*100)</f>
        <v>#DIV/0!</v>
      </c>
      <c r="R238" s="79" t="e">
        <f>('(чел-2)'!R236/(SUM('(чел-2)'!R$231:R$270))*100)</f>
        <v>#DIV/0!</v>
      </c>
      <c r="S238" s="79" t="e">
        <f>('(чел-2)'!S236/(SUM('(чел-2)'!S$231:S$270))*100)</f>
        <v>#DIV/0!</v>
      </c>
      <c r="T238" s="79" t="e">
        <f>('(чел-2)'!T236/(SUM('(чел-2)'!T$231:T$270))*100)</f>
        <v>#DIV/0!</v>
      </c>
      <c r="U238" s="79" t="e">
        <f>('(чел-2)'!U236/(SUM('(чел-2)'!U$231:U$270))*100)</f>
        <v>#DIV/0!</v>
      </c>
      <c r="V238" s="79" t="e">
        <f>('(чел-2)'!V236/(SUM('(чел-2)'!V$231:V$270))*100)</f>
        <v>#DIV/0!</v>
      </c>
      <c r="W238" s="79" t="e">
        <f>('(чел-2)'!W236/(SUM('(чел-2)'!W$231:W$270))*100)</f>
        <v>#DIV/0!</v>
      </c>
      <c r="X238" s="79" t="e">
        <f>('(чел-2)'!X236/(SUM('(чел-2)'!X$231:X$270))*100)</f>
        <v>#DIV/0!</v>
      </c>
      <c r="Y238" s="79" t="e">
        <f>('(чел-2)'!Y236/(SUM('(чел-2)'!Y$231:Y$270))*100)</f>
        <v>#DIV/0!</v>
      </c>
      <c r="Z238" s="79" t="e">
        <f>('(чел-2)'!Z236/(SUM('(чел-2)'!Z$231:Z$270))*100)</f>
        <v>#DIV/0!</v>
      </c>
      <c r="AA238" s="79" t="e">
        <f>('(чел-2)'!AA236/(SUM('(чел-2)'!AA$231:AA$270))*100)</f>
        <v>#DIV/0!</v>
      </c>
      <c r="AB238" s="79" t="e">
        <f>('(чел-2)'!AB236/(SUM('(чел-2)'!AB$231:AB$270))*100)</f>
        <v>#DIV/0!</v>
      </c>
      <c r="AC238" s="79" t="e">
        <f>('(чел-2)'!AC236/(SUM('(чел-2)'!AC$231:AC$270))*100)</f>
        <v>#DIV/0!</v>
      </c>
    </row>
    <row r="239" spans="1:29">
      <c r="B239" s="332"/>
      <c r="C239" s="99" t="s">
        <v>167</v>
      </c>
      <c r="D239" s="79" t="e">
        <f>('(чел-2)'!D237/(SUM('(чел-2)'!D$231:D$270))*100)</f>
        <v>#DIV/0!</v>
      </c>
      <c r="E239" s="79" t="e">
        <f>('(чел-2)'!E237/(SUM('(чел-2)'!E$231:E$270))*100)</f>
        <v>#DIV/0!</v>
      </c>
      <c r="F239" s="79" t="e">
        <f>('(чел-2)'!F237/(SUM('(чел-2)'!F$231:F$270))*100)</f>
        <v>#DIV/0!</v>
      </c>
      <c r="G239" s="79" t="e">
        <f>('(чел-2)'!G237/(SUM('(чел-2)'!G$231:G$270))*100)</f>
        <v>#DIV/0!</v>
      </c>
      <c r="H239" s="79" t="e">
        <f>('(чел-2)'!H237/(SUM('(чел-2)'!H$231:H$270))*100)</f>
        <v>#DIV/0!</v>
      </c>
      <c r="I239" s="79" t="e">
        <f>('(чел-2)'!I237/(SUM('(чел-2)'!I$231:I$270))*100)</f>
        <v>#DIV/0!</v>
      </c>
      <c r="J239" s="79" t="e">
        <f>('(чел-2)'!J237/(SUM('(чел-2)'!J$231:J$270))*100)</f>
        <v>#DIV/0!</v>
      </c>
      <c r="K239" s="79" t="e">
        <f>('(чел-2)'!K237/(SUM('(чел-2)'!K$231:K$270))*100)</f>
        <v>#DIV/0!</v>
      </c>
      <c r="L239" s="79" t="e">
        <f>('(чел-2)'!L237/(SUM('(чел-2)'!L$231:L$270))*100)</f>
        <v>#DIV/0!</v>
      </c>
      <c r="M239" s="79" t="e">
        <f>('(чел-2)'!M237/(SUM('(чел-2)'!M$231:M$270))*100)</f>
        <v>#DIV/0!</v>
      </c>
      <c r="N239" s="79" t="e">
        <f>('(чел-2)'!N237/(SUM('(чел-2)'!N$231:N$270))*100)</f>
        <v>#DIV/0!</v>
      </c>
      <c r="O239" s="79" t="e">
        <f>('(чел-2)'!O237/(SUM('(чел-2)'!O$231:O$270))*100)</f>
        <v>#DIV/0!</v>
      </c>
      <c r="P239" s="79" t="e">
        <f>('(чел-2)'!P237/(SUM('(чел-2)'!P$231:P$270))*100)</f>
        <v>#DIV/0!</v>
      </c>
      <c r="Q239" s="79" t="e">
        <f>('(чел-2)'!Q237/(SUM('(чел-2)'!Q$231:Q$270))*100)</f>
        <v>#DIV/0!</v>
      </c>
      <c r="R239" s="79" t="e">
        <f>('(чел-2)'!R237/(SUM('(чел-2)'!R$231:R$270))*100)</f>
        <v>#DIV/0!</v>
      </c>
      <c r="S239" s="79" t="e">
        <f>('(чел-2)'!S237/(SUM('(чел-2)'!S$231:S$270))*100)</f>
        <v>#DIV/0!</v>
      </c>
      <c r="T239" s="79" t="e">
        <f>('(чел-2)'!T237/(SUM('(чел-2)'!T$231:T$270))*100)</f>
        <v>#DIV/0!</v>
      </c>
      <c r="U239" s="79" t="e">
        <f>('(чел-2)'!U237/(SUM('(чел-2)'!U$231:U$270))*100)</f>
        <v>#DIV/0!</v>
      </c>
      <c r="V239" s="79" t="e">
        <f>('(чел-2)'!V237/(SUM('(чел-2)'!V$231:V$270))*100)</f>
        <v>#DIV/0!</v>
      </c>
      <c r="W239" s="79" t="e">
        <f>('(чел-2)'!W237/(SUM('(чел-2)'!W$231:W$270))*100)</f>
        <v>#DIV/0!</v>
      </c>
      <c r="X239" s="79" t="e">
        <f>('(чел-2)'!X237/(SUM('(чел-2)'!X$231:X$270))*100)</f>
        <v>#DIV/0!</v>
      </c>
      <c r="Y239" s="79" t="e">
        <f>('(чел-2)'!Y237/(SUM('(чел-2)'!Y$231:Y$270))*100)</f>
        <v>#DIV/0!</v>
      </c>
      <c r="Z239" s="79" t="e">
        <f>('(чел-2)'!Z237/(SUM('(чел-2)'!Z$231:Z$270))*100)</f>
        <v>#DIV/0!</v>
      </c>
      <c r="AA239" s="79" t="e">
        <f>('(чел-2)'!AA237/(SUM('(чел-2)'!AA$231:AA$270))*100)</f>
        <v>#DIV/0!</v>
      </c>
      <c r="AB239" s="79" t="e">
        <f>('(чел-2)'!AB237/(SUM('(чел-2)'!AB$231:AB$270))*100)</f>
        <v>#DIV/0!</v>
      </c>
      <c r="AC239" s="79" t="e">
        <f>('(чел-2)'!AC237/(SUM('(чел-2)'!AC$231:AC$270))*100)</f>
        <v>#DIV/0!</v>
      </c>
    </row>
    <row r="240" spans="1:29">
      <c r="B240" s="332"/>
      <c r="C240" s="99" t="s">
        <v>168</v>
      </c>
      <c r="D240" s="79" t="e">
        <f>('(чел-2)'!D238/(SUM('(чел-2)'!D$231:D$270))*100)</f>
        <v>#DIV/0!</v>
      </c>
      <c r="E240" s="79" t="e">
        <f>('(чел-2)'!E238/(SUM('(чел-2)'!E$231:E$270))*100)</f>
        <v>#DIV/0!</v>
      </c>
      <c r="F240" s="79" t="e">
        <f>('(чел-2)'!F238/(SUM('(чел-2)'!F$231:F$270))*100)</f>
        <v>#DIV/0!</v>
      </c>
      <c r="G240" s="79" t="e">
        <f>('(чел-2)'!G238/(SUM('(чел-2)'!G$231:G$270))*100)</f>
        <v>#DIV/0!</v>
      </c>
      <c r="H240" s="79" t="e">
        <f>('(чел-2)'!H238/(SUM('(чел-2)'!H$231:H$270))*100)</f>
        <v>#DIV/0!</v>
      </c>
      <c r="I240" s="79" t="e">
        <f>('(чел-2)'!I238/(SUM('(чел-2)'!I$231:I$270))*100)</f>
        <v>#DIV/0!</v>
      </c>
      <c r="J240" s="79" t="e">
        <f>('(чел-2)'!J238/(SUM('(чел-2)'!J$231:J$270))*100)</f>
        <v>#DIV/0!</v>
      </c>
      <c r="K240" s="79" t="e">
        <f>('(чел-2)'!K238/(SUM('(чел-2)'!K$231:K$270))*100)</f>
        <v>#DIV/0!</v>
      </c>
      <c r="L240" s="79" t="e">
        <f>('(чел-2)'!L238/(SUM('(чел-2)'!L$231:L$270))*100)</f>
        <v>#DIV/0!</v>
      </c>
      <c r="M240" s="79" t="e">
        <f>('(чел-2)'!M238/(SUM('(чел-2)'!M$231:M$270))*100)</f>
        <v>#DIV/0!</v>
      </c>
      <c r="N240" s="79" t="e">
        <f>('(чел-2)'!N238/(SUM('(чел-2)'!N$231:N$270))*100)</f>
        <v>#DIV/0!</v>
      </c>
      <c r="O240" s="79" t="e">
        <f>('(чел-2)'!O238/(SUM('(чел-2)'!O$231:O$270))*100)</f>
        <v>#DIV/0!</v>
      </c>
      <c r="P240" s="79" t="e">
        <f>('(чел-2)'!P238/(SUM('(чел-2)'!P$231:P$270))*100)</f>
        <v>#DIV/0!</v>
      </c>
      <c r="Q240" s="79" t="e">
        <f>('(чел-2)'!Q238/(SUM('(чел-2)'!Q$231:Q$270))*100)</f>
        <v>#DIV/0!</v>
      </c>
      <c r="R240" s="79" t="e">
        <f>('(чел-2)'!R238/(SUM('(чел-2)'!R$231:R$270))*100)</f>
        <v>#DIV/0!</v>
      </c>
      <c r="S240" s="79" t="e">
        <f>('(чел-2)'!S238/(SUM('(чел-2)'!S$231:S$270))*100)</f>
        <v>#DIV/0!</v>
      </c>
      <c r="T240" s="79" t="e">
        <f>('(чел-2)'!T238/(SUM('(чел-2)'!T$231:T$270))*100)</f>
        <v>#DIV/0!</v>
      </c>
      <c r="U240" s="79" t="e">
        <f>('(чел-2)'!U238/(SUM('(чел-2)'!U$231:U$270))*100)</f>
        <v>#DIV/0!</v>
      </c>
      <c r="V240" s="79" t="e">
        <f>('(чел-2)'!V238/(SUM('(чел-2)'!V$231:V$270))*100)</f>
        <v>#DIV/0!</v>
      </c>
      <c r="W240" s="79" t="e">
        <f>('(чел-2)'!W238/(SUM('(чел-2)'!W$231:W$270))*100)</f>
        <v>#DIV/0!</v>
      </c>
      <c r="X240" s="79" t="e">
        <f>('(чел-2)'!X238/(SUM('(чел-2)'!X$231:X$270))*100)</f>
        <v>#DIV/0!</v>
      </c>
      <c r="Y240" s="79" t="e">
        <f>('(чел-2)'!Y238/(SUM('(чел-2)'!Y$231:Y$270))*100)</f>
        <v>#DIV/0!</v>
      </c>
      <c r="Z240" s="79" t="e">
        <f>('(чел-2)'!Z238/(SUM('(чел-2)'!Z$231:Z$270))*100)</f>
        <v>#DIV/0!</v>
      </c>
      <c r="AA240" s="79" t="e">
        <f>('(чел-2)'!AA238/(SUM('(чел-2)'!AA$231:AA$270))*100)</f>
        <v>#DIV/0!</v>
      </c>
      <c r="AB240" s="79" t="e">
        <f>('(чел-2)'!AB238/(SUM('(чел-2)'!AB$231:AB$270))*100)</f>
        <v>#DIV/0!</v>
      </c>
      <c r="AC240" s="79" t="e">
        <f>('(чел-2)'!AC238/(SUM('(чел-2)'!AC$231:AC$270))*100)</f>
        <v>#DIV/0!</v>
      </c>
    </row>
    <row r="241" spans="2:29">
      <c r="B241" s="332"/>
      <c r="C241" s="99" t="s">
        <v>169</v>
      </c>
      <c r="D241" s="79" t="e">
        <f>('(чел-2)'!D239/(SUM('(чел-2)'!D$231:D$270))*100)</f>
        <v>#DIV/0!</v>
      </c>
      <c r="E241" s="79" t="e">
        <f>('(чел-2)'!E239/(SUM('(чел-2)'!E$231:E$270))*100)</f>
        <v>#DIV/0!</v>
      </c>
      <c r="F241" s="79" t="e">
        <f>('(чел-2)'!F239/(SUM('(чел-2)'!F$231:F$270))*100)</f>
        <v>#DIV/0!</v>
      </c>
      <c r="G241" s="79" t="e">
        <f>('(чел-2)'!G239/(SUM('(чел-2)'!G$231:G$270))*100)</f>
        <v>#DIV/0!</v>
      </c>
      <c r="H241" s="79" t="e">
        <f>('(чел-2)'!H239/(SUM('(чел-2)'!H$231:H$270))*100)</f>
        <v>#DIV/0!</v>
      </c>
      <c r="I241" s="79" t="e">
        <f>('(чел-2)'!I239/(SUM('(чел-2)'!I$231:I$270))*100)</f>
        <v>#DIV/0!</v>
      </c>
      <c r="J241" s="79" t="e">
        <f>('(чел-2)'!J239/(SUM('(чел-2)'!J$231:J$270))*100)</f>
        <v>#DIV/0!</v>
      </c>
      <c r="K241" s="79" t="e">
        <f>('(чел-2)'!K239/(SUM('(чел-2)'!K$231:K$270))*100)</f>
        <v>#DIV/0!</v>
      </c>
      <c r="L241" s="79" t="e">
        <f>('(чел-2)'!L239/(SUM('(чел-2)'!L$231:L$270))*100)</f>
        <v>#DIV/0!</v>
      </c>
      <c r="M241" s="79" t="e">
        <f>('(чел-2)'!M239/(SUM('(чел-2)'!M$231:M$270))*100)</f>
        <v>#DIV/0!</v>
      </c>
      <c r="N241" s="79" t="e">
        <f>('(чел-2)'!N239/(SUM('(чел-2)'!N$231:N$270))*100)</f>
        <v>#DIV/0!</v>
      </c>
      <c r="O241" s="79" t="e">
        <f>('(чел-2)'!O239/(SUM('(чел-2)'!O$231:O$270))*100)</f>
        <v>#DIV/0!</v>
      </c>
      <c r="P241" s="79" t="e">
        <f>('(чел-2)'!P239/(SUM('(чел-2)'!P$231:P$270))*100)</f>
        <v>#DIV/0!</v>
      </c>
      <c r="Q241" s="79" t="e">
        <f>('(чел-2)'!Q239/(SUM('(чел-2)'!Q$231:Q$270))*100)</f>
        <v>#DIV/0!</v>
      </c>
      <c r="R241" s="79" t="e">
        <f>('(чел-2)'!R239/(SUM('(чел-2)'!R$231:R$270))*100)</f>
        <v>#DIV/0!</v>
      </c>
      <c r="S241" s="79" t="e">
        <f>('(чел-2)'!S239/(SUM('(чел-2)'!S$231:S$270))*100)</f>
        <v>#DIV/0!</v>
      </c>
      <c r="T241" s="79" t="e">
        <f>('(чел-2)'!T239/(SUM('(чел-2)'!T$231:T$270))*100)</f>
        <v>#DIV/0!</v>
      </c>
      <c r="U241" s="79" t="e">
        <f>('(чел-2)'!U239/(SUM('(чел-2)'!U$231:U$270))*100)</f>
        <v>#DIV/0!</v>
      </c>
      <c r="V241" s="79" t="e">
        <f>('(чел-2)'!V239/(SUM('(чел-2)'!V$231:V$270))*100)</f>
        <v>#DIV/0!</v>
      </c>
      <c r="W241" s="79" t="e">
        <f>('(чел-2)'!W239/(SUM('(чел-2)'!W$231:W$270))*100)</f>
        <v>#DIV/0!</v>
      </c>
      <c r="X241" s="79" t="e">
        <f>('(чел-2)'!X239/(SUM('(чел-2)'!X$231:X$270))*100)</f>
        <v>#DIV/0!</v>
      </c>
      <c r="Y241" s="79" t="e">
        <f>('(чел-2)'!Y239/(SUM('(чел-2)'!Y$231:Y$270))*100)</f>
        <v>#DIV/0!</v>
      </c>
      <c r="Z241" s="79" t="e">
        <f>('(чел-2)'!Z239/(SUM('(чел-2)'!Z$231:Z$270))*100)</f>
        <v>#DIV/0!</v>
      </c>
      <c r="AA241" s="79" t="e">
        <f>('(чел-2)'!AA239/(SUM('(чел-2)'!AA$231:AA$270))*100)</f>
        <v>#DIV/0!</v>
      </c>
      <c r="AB241" s="79" t="e">
        <f>('(чел-2)'!AB239/(SUM('(чел-2)'!AB$231:AB$270))*100)</f>
        <v>#DIV/0!</v>
      </c>
      <c r="AC241" s="79" t="e">
        <f>('(чел-2)'!AC239/(SUM('(чел-2)'!AC$231:AC$270))*100)</f>
        <v>#DIV/0!</v>
      </c>
    </row>
    <row r="242" spans="2:29">
      <c r="B242" s="332"/>
      <c r="C242" s="99" t="s">
        <v>170</v>
      </c>
      <c r="D242" s="79" t="e">
        <f>('(чел-2)'!D240/(SUM('(чел-2)'!D$231:D$270))*100)</f>
        <v>#DIV/0!</v>
      </c>
      <c r="E242" s="79" t="e">
        <f>('(чел-2)'!E240/(SUM('(чел-2)'!E$231:E$270))*100)</f>
        <v>#DIV/0!</v>
      </c>
      <c r="F242" s="79" t="e">
        <f>('(чел-2)'!F240/(SUM('(чел-2)'!F$231:F$270))*100)</f>
        <v>#DIV/0!</v>
      </c>
      <c r="G242" s="79" t="e">
        <f>('(чел-2)'!G240/(SUM('(чел-2)'!G$231:G$270))*100)</f>
        <v>#DIV/0!</v>
      </c>
      <c r="H242" s="79" t="e">
        <f>('(чел-2)'!H240/(SUM('(чел-2)'!H$231:H$270))*100)</f>
        <v>#DIV/0!</v>
      </c>
      <c r="I242" s="79" t="e">
        <f>('(чел-2)'!I240/(SUM('(чел-2)'!I$231:I$270))*100)</f>
        <v>#DIV/0!</v>
      </c>
      <c r="J242" s="79" t="e">
        <f>('(чел-2)'!J240/(SUM('(чел-2)'!J$231:J$270))*100)</f>
        <v>#DIV/0!</v>
      </c>
      <c r="K242" s="79" t="e">
        <f>('(чел-2)'!K240/(SUM('(чел-2)'!K$231:K$270))*100)</f>
        <v>#DIV/0!</v>
      </c>
      <c r="L242" s="79" t="e">
        <f>('(чел-2)'!L240/(SUM('(чел-2)'!L$231:L$270))*100)</f>
        <v>#DIV/0!</v>
      </c>
      <c r="M242" s="79" t="e">
        <f>('(чел-2)'!M240/(SUM('(чел-2)'!M$231:M$270))*100)</f>
        <v>#DIV/0!</v>
      </c>
      <c r="N242" s="79" t="e">
        <f>('(чел-2)'!N240/(SUM('(чел-2)'!N$231:N$270))*100)</f>
        <v>#DIV/0!</v>
      </c>
      <c r="O242" s="79" t="e">
        <f>('(чел-2)'!O240/(SUM('(чел-2)'!O$231:O$270))*100)</f>
        <v>#DIV/0!</v>
      </c>
      <c r="P242" s="79" t="e">
        <f>('(чел-2)'!P240/(SUM('(чел-2)'!P$231:P$270))*100)</f>
        <v>#DIV/0!</v>
      </c>
      <c r="Q242" s="79" t="e">
        <f>('(чел-2)'!Q240/(SUM('(чел-2)'!Q$231:Q$270))*100)</f>
        <v>#DIV/0!</v>
      </c>
      <c r="R242" s="79" t="e">
        <f>('(чел-2)'!R240/(SUM('(чел-2)'!R$231:R$270))*100)</f>
        <v>#DIV/0!</v>
      </c>
      <c r="S242" s="79" t="e">
        <f>('(чел-2)'!S240/(SUM('(чел-2)'!S$231:S$270))*100)</f>
        <v>#DIV/0!</v>
      </c>
      <c r="T242" s="79" t="e">
        <f>('(чел-2)'!T240/(SUM('(чел-2)'!T$231:T$270))*100)</f>
        <v>#DIV/0!</v>
      </c>
      <c r="U242" s="79" t="e">
        <f>('(чел-2)'!U240/(SUM('(чел-2)'!U$231:U$270))*100)</f>
        <v>#DIV/0!</v>
      </c>
      <c r="V242" s="79" t="e">
        <f>('(чел-2)'!V240/(SUM('(чел-2)'!V$231:V$270))*100)</f>
        <v>#DIV/0!</v>
      </c>
      <c r="W242" s="79" t="e">
        <f>('(чел-2)'!W240/(SUM('(чел-2)'!W$231:W$270))*100)</f>
        <v>#DIV/0!</v>
      </c>
      <c r="X242" s="79" t="e">
        <f>('(чел-2)'!X240/(SUM('(чел-2)'!X$231:X$270))*100)</f>
        <v>#DIV/0!</v>
      </c>
      <c r="Y242" s="79" t="e">
        <f>('(чел-2)'!Y240/(SUM('(чел-2)'!Y$231:Y$270))*100)</f>
        <v>#DIV/0!</v>
      </c>
      <c r="Z242" s="79" t="e">
        <f>('(чел-2)'!Z240/(SUM('(чел-2)'!Z$231:Z$270))*100)</f>
        <v>#DIV/0!</v>
      </c>
      <c r="AA242" s="79" t="e">
        <f>('(чел-2)'!AA240/(SUM('(чел-2)'!AA$231:AA$270))*100)</f>
        <v>#DIV/0!</v>
      </c>
      <c r="AB242" s="79" t="e">
        <f>('(чел-2)'!AB240/(SUM('(чел-2)'!AB$231:AB$270))*100)</f>
        <v>#DIV/0!</v>
      </c>
      <c r="AC242" s="79" t="e">
        <f>('(чел-2)'!AC240/(SUM('(чел-2)'!AC$231:AC$270))*100)</f>
        <v>#DIV/0!</v>
      </c>
    </row>
    <row r="243" spans="2:29">
      <c r="B243" s="332"/>
      <c r="C243" s="99" t="s">
        <v>171</v>
      </c>
      <c r="D243" s="79" t="e">
        <f>('(чел-2)'!D241/(SUM('(чел-2)'!D$231:D$270))*100)</f>
        <v>#DIV/0!</v>
      </c>
      <c r="E243" s="79" t="e">
        <f>('(чел-2)'!E241/(SUM('(чел-2)'!E$231:E$270))*100)</f>
        <v>#DIV/0!</v>
      </c>
      <c r="F243" s="79" t="e">
        <f>('(чел-2)'!F241/(SUM('(чел-2)'!F$231:F$270))*100)</f>
        <v>#DIV/0!</v>
      </c>
      <c r="G243" s="79" t="e">
        <f>('(чел-2)'!G241/(SUM('(чел-2)'!G$231:G$270))*100)</f>
        <v>#DIV/0!</v>
      </c>
      <c r="H243" s="79" t="e">
        <f>('(чел-2)'!H241/(SUM('(чел-2)'!H$231:H$270))*100)</f>
        <v>#DIV/0!</v>
      </c>
      <c r="I243" s="79" t="e">
        <f>('(чел-2)'!I241/(SUM('(чел-2)'!I$231:I$270))*100)</f>
        <v>#DIV/0!</v>
      </c>
      <c r="J243" s="79" t="e">
        <f>('(чел-2)'!J241/(SUM('(чел-2)'!J$231:J$270))*100)</f>
        <v>#DIV/0!</v>
      </c>
      <c r="K243" s="79" t="e">
        <f>('(чел-2)'!K241/(SUM('(чел-2)'!K$231:K$270))*100)</f>
        <v>#DIV/0!</v>
      </c>
      <c r="L243" s="79" t="e">
        <f>('(чел-2)'!L241/(SUM('(чел-2)'!L$231:L$270))*100)</f>
        <v>#DIV/0!</v>
      </c>
      <c r="M243" s="79" t="e">
        <f>('(чел-2)'!M241/(SUM('(чел-2)'!M$231:M$270))*100)</f>
        <v>#DIV/0!</v>
      </c>
      <c r="N243" s="79" t="e">
        <f>('(чел-2)'!N241/(SUM('(чел-2)'!N$231:N$270))*100)</f>
        <v>#DIV/0!</v>
      </c>
      <c r="O243" s="79" t="e">
        <f>('(чел-2)'!O241/(SUM('(чел-2)'!O$231:O$270))*100)</f>
        <v>#DIV/0!</v>
      </c>
      <c r="P243" s="79" t="e">
        <f>('(чел-2)'!P241/(SUM('(чел-2)'!P$231:P$270))*100)</f>
        <v>#DIV/0!</v>
      </c>
      <c r="Q243" s="79" t="e">
        <f>('(чел-2)'!Q241/(SUM('(чел-2)'!Q$231:Q$270))*100)</f>
        <v>#DIV/0!</v>
      </c>
      <c r="R243" s="79" t="e">
        <f>('(чел-2)'!R241/(SUM('(чел-2)'!R$231:R$270))*100)</f>
        <v>#DIV/0!</v>
      </c>
      <c r="S243" s="79" t="e">
        <f>('(чел-2)'!S241/(SUM('(чел-2)'!S$231:S$270))*100)</f>
        <v>#DIV/0!</v>
      </c>
      <c r="T243" s="79" t="e">
        <f>('(чел-2)'!T241/(SUM('(чел-2)'!T$231:T$270))*100)</f>
        <v>#DIV/0!</v>
      </c>
      <c r="U243" s="79" t="e">
        <f>('(чел-2)'!U241/(SUM('(чел-2)'!U$231:U$270))*100)</f>
        <v>#DIV/0!</v>
      </c>
      <c r="V243" s="79" t="e">
        <f>('(чел-2)'!V241/(SUM('(чел-2)'!V$231:V$270))*100)</f>
        <v>#DIV/0!</v>
      </c>
      <c r="W243" s="79" t="e">
        <f>('(чел-2)'!W241/(SUM('(чел-2)'!W$231:W$270))*100)</f>
        <v>#DIV/0!</v>
      </c>
      <c r="X243" s="79" t="e">
        <f>('(чел-2)'!X241/(SUM('(чел-2)'!X$231:X$270))*100)</f>
        <v>#DIV/0!</v>
      </c>
      <c r="Y243" s="79" t="e">
        <f>('(чел-2)'!Y241/(SUM('(чел-2)'!Y$231:Y$270))*100)</f>
        <v>#DIV/0!</v>
      </c>
      <c r="Z243" s="79" t="e">
        <f>('(чел-2)'!Z241/(SUM('(чел-2)'!Z$231:Z$270))*100)</f>
        <v>#DIV/0!</v>
      </c>
      <c r="AA243" s="79" t="e">
        <f>('(чел-2)'!AA241/(SUM('(чел-2)'!AA$231:AA$270))*100)</f>
        <v>#DIV/0!</v>
      </c>
      <c r="AB243" s="79" t="e">
        <f>('(чел-2)'!AB241/(SUM('(чел-2)'!AB$231:AB$270))*100)</f>
        <v>#DIV/0!</v>
      </c>
      <c r="AC243" s="79" t="e">
        <f>('(чел-2)'!AC241/(SUM('(чел-2)'!AC$231:AC$270))*100)</f>
        <v>#DIV/0!</v>
      </c>
    </row>
    <row r="244" spans="2:29">
      <c r="B244" s="332"/>
      <c r="C244" s="99" t="s">
        <v>172</v>
      </c>
      <c r="D244" s="79" t="e">
        <f>('(чел-2)'!D242/(SUM('(чел-2)'!D$231:D$270))*100)</f>
        <v>#DIV/0!</v>
      </c>
      <c r="E244" s="79" t="e">
        <f>('(чел-2)'!E242/(SUM('(чел-2)'!E$231:E$270))*100)</f>
        <v>#DIV/0!</v>
      </c>
      <c r="F244" s="79" t="e">
        <f>('(чел-2)'!F242/(SUM('(чел-2)'!F$231:F$270))*100)</f>
        <v>#DIV/0!</v>
      </c>
      <c r="G244" s="79" t="e">
        <f>('(чел-2)'!G242/(SUM('(чел-2)'!G$231:G$270))*100)</f>
        <v>#DIV/0!</v>
      </c>
      <c r="H244" s="79" t="e">
        <f>('(чел-2)'!H242/(SUM('(чел-2)'!H$231:H$270))*100)</f>
        <v>#DIV/0!</v>
      </c>
      <c r="I244" s="79" t="e">
        <f>('(чел-2)'!I242/(SUM('(чел-2)'!I$231:I$270))*100)</f>
        <v>#DIV/0!</v>
      </c>
      <c r="J244" s="79" t="e">
        <f>('(чел-2)'!J242/(SUM('(чел-2)'!J$231:J$270))*100)</f>
        <v>#DIV/0!</v>
      </c>
      <c r="K244" s="79" t="e">
        <f>('(чел-2)'!K242/(SUM('(чел-2)'!K$231:K$270))*100)</f>
        <v>#DIV/0!</v>
      </c>
      <c r="L244" s="79" t="e">
        <f>('(чел-2)'!L242/(SUM('(чел-2)'!L$231:L$270))*100)</f>
        <v>#DIV/0!</v>
      </c>
      <c r="M244" s="79" t="e">
        <f>('(чел-2)'!M242/(SUM('(чел-2)'!M$231:M$270))*100)</f>
        <v>#DIV/0!</v>
      </c>
      <c r="N244" s="79" t="e">
        <f>('(чел-2)'!N242/(SUM('(чел-2)'!N$231:N$270))*100)</f>
        <v>#DIV/0!</v>
      </c>
      <c r="O244" s="79" t="e">
        <f>('(чел-2)'!O242/(SUM('(чел-2)'!O$231:O$270))*100)</f>
        <v>#DIV/0!</v>
      </c>
      <c r="P244" s="79" t="e">
        <f>('(чел-2)'!P242/(SUM('(чел-2)'!P$231:P$270))*100)</f>
        <v>#DIV/0!</v>
      </c>
      <c r="Q244" s="79" t="e">
        <f>('(чел-2)'!Q242/(SUM('(чел-2)'!Q$231:Q$270))*100)</f>
        <v>#DIV/0!</v>
      </c>
      <c r="R244" s="79" t="e">
        <f>('(чел-2)'!R242/(SUM('(чел-2)'!R$231:R$270))*100)</f>
        <v>#DIV/0!</v>
      </c>
      <c r="S244" s="79" t="e">
        <f>('(чел-2)'!S242/(SUM('(чел-2)'!S$231:S$270))*100)</f>
        <v>#DIV/0!</v>
      </c>
      <c r="T244" s="79" t="e">
        <f>('(чел-2)'!T242/(SUM('(чел-2)'!T$231:T$270))*100)</f>
        <v>#DIV/0!</v>
      </c>
      <c r="U244" s="79" t="e">
        <f>('(чел-2)'!U242/(SUM('(чел-2)'!U$231:U$270))*100)</f>
        <v>#DIV/0!</v>
      </c>
      <c r="V244" s="79" t="e">
        <f>('(чел-2)'!V242/(SUM('(чел-2)'!V$231:V$270))*100)</f>
        <v>#DIV/0!</v>
      </c>
      <c r="W244" s="79" t="e">
        <f>('(чел-2)'!W242/(SUM('(чел-2)'!W$231:W$270))*100)</f>
        <v>#DIV/0!</v>
      </c>
      <c r="X244" s="79" t="e">
        <f>('(чел-2)'!X242/(SUM('(чел-2)'!X$231:X$270))*100)</f>
        <v>#DIV/0!</v>
      </c>
      <c r="Y244" s="79" t="e">
        <f>('(чел-2)'!Y242/(SUM('(чел-2)'!Y$231:Y$270))*100)</f>
        <v>#DIV/0!</v>
      </c>
      <c r="Z244" s="79" t="e">
        <f>('(чел-2)'!Z242/(SUM('(чел-2)'!Z$231:Z$270))*100)</f>
        <v>#DIV/0!</v>
      </c>
      <c r="AA244" s="79" t="e">
        <f>('(чел-2)'!AA242/(SUM('(чел-2)'!AA$231:AA$270))*100)</f>
        <v>#DIV/0!</v>
      </c>
      <c r="AB244" s="79" t="e">
        <f>('(чел-2)'!AB242/(SUM('(чел-2)'!AB$231:AB$270))*100)</f>
        <v>#DIV/0!</v>
      </c>
      <c r="AC244" s="79" t="e">
        <f>('(чел-2)'!AC242/(SUM('(чел-2)'!AC$231:AC$270))*100)</f>
        <v>#DIV/0!</v>
      </c>
    </row>
    <row r="245" spans="2:29">
      <c r="B245" s="332"/>
      <c r="C245" s="99" t="s">
        <v>173</v>
      </c>
      <c r="D245" s="79" t="e">
        <f>('(чел-2)'!D243/(SUM('(чел-2)'!D$231:D$270))*100)</f>
        <v>#DIV/0!</v>
      </c>
      <c r="E245" s="79" t="e">
        <f>('(чел-2)'!E243/(SUM('(чел-2)'!E$231:E$270))*100)</f>
        <v>#DIV/0!</v>
      </c>
      <c r="F245" s="79" t="e">
        <f>('(чел-2)'!F243/(SUM('(чел-2)'!F$231:F$270))*100)</f>
        <v>#DIV/0!</v>
      </c>
      <c r="G245" s="79" t="e">
        <f>('(чел-2)'!G243/(SUM('(чел-2)'!G$231:G$270))*100)</f>
        <v>#DIV/0!</v>
      </c>
      <c r="H245" s="79" t="e">
        <f>('(чел-2)'!H243/(SUM('(чел-2)'!H$231:H$270))*100)</f>
        <v>#DIV/0!</v>
      </c>
      <c r="I245" s="79" t="e">
        <f>('(чел-2)'!I243/(SUM('(чел-2)'!I$231:I$270))*100)</f>
        <v>#DIV/0!</v>
      </c>
      <c r="J245" s="79" t="e">
        <f>('(чел-2)'!J243/(SUM('(чел-2)'!J$231:J$270))*100)</f>
        <v>#DIV/0!</v>
      </c>
      <c r="K245" s="79" t="e">
        <f>('(чел-2)'!K243/(SUM('(чел-2)'!K$231:K$270))*100)</f>
        <v>#DIV/0!</v>
      </c>
      <c r="L245" s="79" t="e">
        <f>('(чел-2)'!L243/(SUM('(чел-2)'!L$231:L$270))*100)</f>
        <v>#DIV/0!</v>
      </c>
      <c r="M245" s="79" t="e">
        <f>('(чел-2)'!M243/(SUM('(чел-2)'!M$231:M$270))*100)</f>
        <v>#DIV/0!</v>
      </c>
      <c r="N245" s="79" t="e">
        <f>('(чел-2)'!N243/(SUM('(чел-2)'!N$231:N$270))*100)</f>
        <v>#DIV/0!</v>
      </c>
      <c r="O245" s="79" t="e">
        <f>('(чел-2)'!O243/(SUM('(чел-2)'!O$231:O$270))*100)</f>
        <v>#DIV/0!</v>
      </c>
      <c r="P245" s="79" t="e">
        <f>('(чел-2)'!P243/(SUM('(чел-2)'!P$231:P$270))*100)</f>
        <v>#DIV/0!</v>
      </c>
      <c r="Q245" s="79" t="e">
        <f>('(чел-2)'!Q243/(SUM('(чел-2)'!Q$231:Q$270))*100)</f>
        <v>#DIV/0!</v>
      </c>
      <c r="R245" s="79" t="e">
        <f>('(чел-2)'!R243/(SUM('(чел-2)'!R$231:R$270))*100)</f>
        <v>#DIV/0!</v>
      </c>
      <c r="S245" s="79" t="e">
        <f>('(чел-2)'!S243/(SUM('(чел-2)'!S$231:S$270))*100)</f>
        <v>#DIV/0!</v>
      </c>
      <c r="T245" s="79" t="e">
        <f>('(чел-2)'!T243/(SUM('(чел-2)'!T$231:T$270))*100)</f>
        <v>#DIV/0!</v>
      </c>
      <c r="U245" s="79" t="e">
        <f>('(чел-2)'!U243/(SUM('(чел-2)'!U$231:U$270))*100)</f>
        <v>#DIV/0!</v>
      </c>
      <c r="V245" s="79" t="e">
        <f>('(чел-2)'!V243/(SUM('(чел-2)'!V$231:V$270))*100)</f>
        <v>#DIV/0!</v>
      </c>
      <c r="W245" s="79" t="e">
        <f>('(чел-2)'!W243/(SUM('(чел-2)'!W$231:W$270))*100)</f>
        <v>#DIV/0!</v>
      </c>
      <c r="X245" s="79" t="e">
        <f>('(чел-2)'!X243/(SUM('(чел-2)'!X$231:X$270))*100)</f>
        <v>#DIV/0!</v>
      </c>
      <c r="Y245" s="79" t="e">
        <f>('(чел-2)'!Y243/(SUM('(чел-2)'!Y$231:Y$270))*100)</f>
        <v>#DIV/0!</v>
      </c>
      <c r="Z245" s="79" t="e">
        <f>('(чел-2)'!Z243/(SUM('(чел-2)'!Z$231:Z$270))*100)</f>
        <v>#DIV/0!</v>
      </c>
      <c r="AA245" s="79" t="e">
        <f>('(чел-2)'!AA243/(SUM('(чел-2)'!AA$231:AA$270))*100)</f>
        <v>#DIV/0!</v>
      </c>
      <c r="AB245" s="79" t="e">
        <f>('(чел-2)'!AB243/(SUM('(чел-2)'!AB$231:AB$270))*100)</f>
        <v>#DIV/0!</v>
      </c>
      <c r="AC245" s="79" t="e">
        <f>('(чел-2)'!AC243/(SUM('(чел-2)'!AC$231:AC$270))*100)</f>
        <v>#DIV/0!</v>
      </c>
    </row>
    <row r="246" spans="2:29">
      <c r="B246" s="332"/>
      <c r="C246" s="99" t="s">
        <v>174</v>
      </c>
      <c r="D246" s="79" t="e">
        <f>('(чел-2)'!D244/(SUM('(чел-2)'!D$231:D$270))*100)</f>
        <v>#DIV/0!</v>
      </c>
      <c r="E246" s="79" t="e">
        <f>('(чел-2)'!E244/(SUM('(чел-2)'!E$231:E$270))*100)</f>
        <v>#DIV/0!</v>
      </c>
      <c r="F246" s="79" t="e">
        <f>('(чел-2)'!F244/(SUM('(чел-2)'!F$231:F$270))*100)</f>
        <v>#DIV/0!</v>
      </c>
      <c r="G246" s="79" t="e">
        <f>('(чел-2)'!G244/(SUM('(чел-2)'!G$231:G$270))*100)</f>
        <v>#DIV/0!</v>
      </c>
      <c r="H246" s="79" t="e">
        <f>('(чел-2)'!H244/(SUM('(чел-2)'!H$231:H$270))*100)</f>
        <v>#DIV/0!</v>
      </c>
      <c r="I246" s="79" t="e">
        <f>('(чел-2)'!I244/(SUM('(чел-2)'!I$231:I$270))*100)</f>
        <v>#DIV/0!</v>
      </c>
      <c r="J246" s="79" t="e">
        <f>('(чел-2)'!J244/(SUM('(чел-2)'!J$231:J$270))*100)</f>
        <v>#DIV/0!</v>
      </c>
      <c r="K246" s="79" t="e">
        <f>('(чел-2)'!K244/(SUM('(чел-2)'!K$231:K$270))*100)</f>
        <v>#DIV/0!</v>
      </c>
      <c r="L246" s="79" t="e">
        <f>('(чел-2)'!L244/(SUM('(чел-2)'!L$231:L$270))*100)</f>
        <v>#DIV/0!</v>
      </c>
      <c r="M246" s="79" t="e">
        <f>('(чел-2)'!M244/(SUM('(чел-2)'!M$231:M$270))*100)</f>
        <v>#DIV/0!</v>
      </c>
      <c r="N246" s="79" t="e">
        <f>('(чел-2)'!N244/(SUM('(чел-2)'!N$231:N$270))*100)</f>
        <v>#DIV/0!</v>
      </c>
      <c r="O246" s="79" t="e">
        <f>('(чел-2)'!O244/(SUM('(чел-2)'!O$231:O$270))*100)</f>
        <v>#DIV/0!</v>
      </c>
      <c r="P246" s="79" t="e">
        <f>('(чел-2)'!P244/(SUM('(чел-2)'!P$231:P$270))*100)</f>
        <v>#DIV/0!</v>
      </c>
      <c r="Q246" s="79" t="e">
        <f>('(чел-2)'!Q244/(SUM('(чел-2)'!Q$231:Q$270))*100)</f>
        <v>#DIV/0!</v>
      </c>
      <c r="R246" s="79" t="e">
        <f>('(чел-2)'!R244/(SUM('(чел-2)'!R$231:R$270))*100)</f>
        <v>#DIV/0!</v>
      </c>
      <c r="S246" s="79" t="e">
        <f>('(чел-2)'!S244/(SUM('(чел-2)'!S$231:S$270))*100)</f>
        <v>#DIV/0!</v>
      </c>
      <c r="T246" s="79" t="e">
        <f>('(чел-2)'!T244/(SUM('(чел-2)'!T$231:T$270))*100)</f>
        <v>#DIV/0!</v>
      </c>
      <c r="U246" s="79" t="e">
        <f>('(чел-2)'!U244/(SUM('(чел-2)'!U$231:U$270))*100)</f>
        <v>#DIV/0!</v>
      </c>
      <c r="V246" s="79" t="e">
        <f>('(чел-2)'!V244/(SUM('(чел-2)'!V$231:V$270))*100)</f>
        <v>#DIV/0!</v>
      </c>
      <c r="W246" s="79" t="e">
        <f>('(чел-2)'!W244/(SUM('(чел-2)'!W$231:W$270))*100)</f>
        <v>#DIV/0!</v>
      </c>
      <c r="X246" s="79" t="e">
        <f>('(чел-2)'!X244/(SUM('(чел-2)'!X$231:X$270))*100)</f>
        <v>#DIV/0!</v>
      </c>
      <c r="Y246" s="79" t="e">
        <f>('(чел-2)'!Y244/(SUM('(чел-2)'!Y$231:Y$270))*100)</f>
        <v>#DIV/0!</v>
      </c>
      <c r="Z246" s="79" t="e">
        <f>('(чел-2)'!Z244/(SUM('(чел-2)'!Z$231:Z$270))*100)</f>
        <v>#DIV/0!</v>
      </c>
      <c r="AA246" s="79" t="e">
        <f>('(чел-2)'!AA244/(SUM('(чел-2)'!AA$231:AA$270))*100)</f>
        <v>#DIV/0!</v>
      </c>
      <c r="AB246" s="79" t="e">
        <f>('(чел-2)'!AB244/(SUM('(чел-2)'!AB$231:AB$270))*100)</f>
        <v>#DIV/0!</v>
      </c>
      <c r="AC246" s="79" t="e">
        <f>('(чел-2)'!AC244/(SUM('(чел-2)'!AC$231:AC$270))*100)</f>
        <v>#DIV/0!</v>
      </c>
    </row>
    <row r="247" spans="2:29">
      <c r="B247" s="332"/>
      <c r="C247" s="99" t="s">
        <v>175</v>
      </c>
      <c r="D247" s="79" t="e">
        <f>('(чел-2)'!D245/(SUM('(чел-2)'!D$231:D$270))*100)</f>
        <v>#DIV/0!</v>
      </c>
      <c r="E247" s="79" t="e">
        <f>('(чел-2)'!E245/(SUM('(чел-2)'!E$231:E$270))*100)</f>
        <v>#DIV/0!</v>
      </c>
      <c r="F247" s="79" t="e">
        <f>('(чел-2)'!F245/(SUM('(чел-2)'!F$231:F$270))*100)</f>
        <v>#DIV/0!</v>
      </c>
      <c r="G247" s="79" t="e">
        <f>('(чел-2)'!G245/(SUM('(чел-2)'!G$231:G$270))*100)</f>
        <v>#DIV/0!</v>
      </c>
      <c r="H247" s="79" t="e">
        <f>('(чел-2)'!H245/(SUM('(чел-2)'!H$231:H$270))*100)</f>
        <v>#DIV/0!</v>
      </c>
      <c r="I247" s="79" t="e">
        <f>('(чел-2)'!I245/(SUM('(чел-2)'!I$231:I$270))*100)</f>
        <v>#DIV/0!</v>
      </c>
      <c r="J247" s="79" t="e">
        <f>('(чел-2)'!J245/(SUM('(чел-2)'!J$231:J$270))*100)</f>
        <v>#DIV/0!</v>
      </c>
      <c r="K247" s="79" t="e">
        <f>('(чел-2)'!K245/(SUM('(чел-2)'!K$231:K$270))*100)</f>
        <v>#DIV/0!</v>
      </c>
      <c r="L247" s="79" t="e">
        <f>('(чел-2)'!L245/(SUM('(чел-2)'!L$231:L$270))*100)</f>
        <v>#DIV/0!</v>
      </c>
      <c r="M247" s="79" t="e">
        <f>('(чел-2)'!M245/(SUM('(чел-2)'!M$231:M$270))*100)</f>
        <v>#DIV/0!</v>
      </c>
      <c r="N247" s="79" t="e">
        <f>('(чел-2)'!N245/(SUM('(чел-2)'!N$231:N$270))*100)</f>
        <v>#DIV/0!</v>
      </c>
      <c r="O247" s="79" t="e">
        <f>('(чел-2)'!O245/(SUM('(чел-2)'!O$231:O$270))*100)</f>
        <v>#DIV/0!</v>
      </c>
      <c r="P247" s="79" t="e">
        <f>('(чел-2)'!P245/(SUM('(чел-2)'!P$231:P$270))*100)</f>
        <v>#DIV/0!</v>
      </c>
      <c r="Q247" s="79" t="e">
        <f>('(чел-2)'!Q245/(SUM('(чел-2)'!Q$231:Q$270))*100)</f>
        <v>#DIV/0!</v>
      </c>
      <c r="R247" s="79" t="e">
        <f>('(чел-2)'!R245/(SUM('(чел-2)'!R$231:R$270))*100)</f>
        <v>#DIV/0!</v>
      </c>
      <c r="S247" s="79" t="e">
        <f>('(чел-2)'!S245/(SUM('(чел-2)'!S$231:S$270))*100)</f>
        <v>#DIV/0!</v>
      </c>
      <c r="T247" s="79" t="e">
        <f>('(чел-2)'!T245/(SUM('(чел-2)'!T$231:T$270))*100)</f>
        <v>#DIV/0!</v>
      </c>
      <c r="U247" s="79" t="e">
        <f>('(чел-2)'!U245/(SUM('(чел-2)'!U$231:U$270))*100)</f>
        <v>#DIV/0!</v>
      </c>
      <c r="V247" s="79" t="e">
        <f>('(чел-2)'!V245/(SUM('(чел-2)'!V$231:V$270))*100)</f>
        <v>#DIV/0!</v>
      </c>
      <c r="W247" s="79" t="e">
        <f>('(чел-2)'!W245/(SUM('(чел-2)'!W$231:W$270))*100)</f>
        <v>#DIV/0!</v>
      </c>
      <c r="X247" s="79" t="e">
        <f>('(чел-2)'!X245/(SUM('(чел-2)'!X$231:X$270))*100)</f>
        <v>#DIV/0!</v>
      </c>
      <c r="Y247" s="79" t="e">
        <f>('(чел-2)'!Y245/(SUM('(чел-2)'!Y$231:Y$270))*100)</f>
        <v>#DIV/0!</v>
      </c>
      <c r="Z247" s="79" t="e">
        <f>('(чел-2)'!Z245/(SUM('(чел-2)'!Z$231:Z$270))*100)</f>
        <v>#DIV/0!</v>
      </c>
      <c r="AA247" s="79" t="e">
        <f>('(чел-2)'!AA245/(SUM('(чел-2)'!AA$231:AA$270))*100)</f>
        <v>#DIV/0!</v>
      </c>
      <c r="AB247" s="79" t="e">
        <f>('(чел-2)'!AB245/(SUM('(чел-2)'!AB$231:AB$270))*100)</f>
        <v>#DIV/0!</v>
      </c>
      <c r="AC247" s="79" t="e">
        <f>('(чел-2)'!AC245/(SUM('(чел-2)'!AC$231:AC$270))*100)</f>
        <v>#DIV/0!</v>
      </c>
    </row>
    <row r="248" spans="2:29">
      <c r="B248" s="332"/>
      <c r="C248" s="99" t="s">
        <v>176</v>
      </c>
      <c r="D248" s="79" t="e">
        <f>('(чел-2)'!D246/(SUM('(чел-2)'!D$231:D$270))*100)</f>
        <v>#DIV/0!</v>
      </c>
      <c r="E248" s="79" t="e">
        <f>('(чел-2)'!E246/(SUM('(чел-2)'!E$231:E$270))*100)</f>
        <v>#DIV/0!</v>
      </c>
      <c r="F248" s="79" t="e">
        <f>('(чел-2)'!F246/(SUM('(чел-2)'!F$231:F$270))*100)</f>
        <v>#DIV/0!</v>
      </c>
      <c r="G248" s="79" t="e">
        <f>('(чел-2)'!G246/(SUM('(чел-2)'!G$231:G$270))*100)</f>
        <v>#DIV/0!</v>
      </c>
      <c r="H248" s="79" t="e">
        <f>('(чел-2)'!H246/(SUM('(чел-2)'!H$231:H$270))*100)</f>
        <v>#DIV/0!</v>
      </c>
      <c r="I248" s="79" t="e">
        <f>('(чел-2)'!I246/(SUM('(чел-2)'!I$231:I$270))*100)</f>
        <v>#DIV/0!</v>
      </c>
      <c r="J248" s="79" t="e">
        <f>('(чел-2)'!J246/(SUM('(чел-2)'!J$231:J$270))*100)</f>
        <v>#DIV/0!</v>
      </c>
      <c r="K248" s="79" t="e">
        <f>('(чел-2)'!K246/(SUM('(чел-2)'!K$231:K$270))*100)</f>
        <v>#DIV/0!</v>
      </c>
      <c r="L248" s="79" t="e">
        <f>('(чел-2)'!L246/(SUM('(чел-2)'!L$231:L$270))*100)</f>
        <v>#DIV/0!</v>
      </c>
      <c r="M248" s="79" t="e">
        <f>('(чел-2)'!M246/(SUM('(чел-2)'!M$231:M$270))*100)</f>
        <v>#DIV/0!</v>
      </c>
      <c r="N248" s="79" t="e">
        <f>('(чел-2)'!N246/(SUM('(чел-2)'!N$231:N$270))*100)</f>
        <v>#DIV/0!</v>
      </c>
      <c r="O248" s="79" t="e">
        <f>('(чел-2)'!O246/(SUM('(чел-2)'!O$231:O$270))*100)</f>
        <v>#DIV/0!</v>
      </c>
      <c r="P248" s="79" t="e">
        <f>('(чел-2)'!P246/(SUM('(чел-2)'!P$231:P$270))*100)</f>
        <v>#DIV/0!</v>
      </c>
      <c r="Q248" s="79" t="e">
        <f>('(чел-2)'!Q246/(SUM('(чел-2)'!Q$231:Q$270))*100)</f>
        <v>#DIV/0!</v>
      </c>
      <c r="R248" s="79" t="e">
        <f>('(чел-2)'!R246/(SUM('(чел-2)'!R$231:R$270))*100)</f>
        <v>#DIV/0!</v>
      </c>
      <c r="S248" s="79" t="e">
        <f>('(чел-2)'!S246/(SUM('(чел-2)'!S$231:S$270))*100)</f>
        <v>#DIV/0!</v>
      </c>
      <c r="T248" s="79" t="e">
        <f>('(чел-2)'!T246/(SUM('(чел-2)'!T$231:T$270))*100)</f>
        <v>#DIV/0!</v>
      </c>
      <c r="U248" s="79" t="e">
        <f>('(чел-2)'!U246/(SUM('(чел-2)'!U$231:U$270))*100)</f>
        <v>#DIV/0!</v>
      </c>
      <c r="V248" s="79" t="e">
        <f>('(чел-2)'!V246/(SUM('(чел-2)'!V$231:V$270))*100)</f>
        <v>#DIV/0!</v>
      </c>
      <c r="W248" s="79" t="e">
        <f>('(чел-2)'!W246/(SUM('(чел-2)'!W$231:W$270))*100)</f>
        <v>#DIV/0!</v>
      </c>
      <c r="X248" s="79" t="e">
        <f>('(чел-2)'!X246/(SUM('(чел-2)'!X$231:X$270))*100)</f>
        <v>#DIV/0!</v>
      </c>
      <c r="Y248" s="79" t="e">
        <f>('(чел-2)'!Y246/(SUM('(чел-2)'!Y$231:Y$270))*100)</f>
        <v>#DIV/0!</v>
      </c>
      <c r="Z248" s="79" t="e">
        <f>('(чел-2)'!Z246/(SUM('(чел-2)'!Z$231:Z$270))*100)</f>
        <v>#DIV/0!</v>
      </c>
      <c r="AA248" s="79" t="e">
        <f>('(чел-2)'!AA246/(SUM('(чел-2)'!AA$231:AA$270))*100)</f>
        <v>#DIV/0!</v>
      </c>
      <c r="AB248" s="79" t="e">
        <f>('(чел-2)'!AB246/(SUM('(чел-2)'!AB$231:AB$270))*100)</f>
        <v>#DIV/0!</v>
      </c>
      <c r="AC248" s="79" t="e">
        <f>('(чел-2)'!AC246/(SUM('(чел-2)'!AC$231:AC$270))*100)</f>
        <v>#DIV/0!</v>
      </c>
    </row>
    <row r="249" spans="2:29">
      <c r="B249" s="332"/>
      <c r="C249" s="99" t="s">
        <v>177</v>
      </c>
      <c r="D249" s="79" t="e">
        <f>('(чел-2)'!D247/(SUM('(чел-2)'!D$231:D$270))*100)</f>
        <v>#DIV/0!</v>
      </c>
      <c r="E249" s="79" t="e">
        <f>('(чел-2)'!E247/(SUM('(чел-2)'!E$231:E$270))*100)</f>
        <v>#DIV/0!</v>
      </c>
      <c r="F249" s="79" t="e">
        <f>('(чел-2)'!F247/(SUM('(чел-2)'!F$231:F$270))*100)</f>
        <v>#DIV/0!</v>
      </c>
      <c r="G249" s="79" t="e">
        <f>('(чел-2)'!G247/(SUM('(чел-2)'!G$231:G$270))*100)</f>
        <v>#DIV/0!</v>
      </c>
      <c r="H249" s="79" t="e">
        <f>('(чел-2)'!H247/(SUM('(чел-2)'!H$231:H$270))*100)</f>
        <v>#DIV/0!</v>
      </c>
      <c r="I249" s="79" t="e">
        <f>('(чел-2)'!I247/(SUM('(чел-2)'!I$231:I$270))*100)</f>
        <v>#DIV/0!</v>
      </c>
      <c r="J249" s="79" t="e">
        <f>('(чел-2)'!J247/(SUM('(чел-2)'!J$231:J$270))*100)</f>
        <v>#DIV/0!</v>
      </c>
      <c r="K249" s="79" t="e">
        <f>('(чел-2)'!K247/(SUM('(чел-2)'!K$231:K$270))*100)</f>
        <v>#DIV/0!</v>
      </c>
      <c r="L249" s="79" t="e">
        <f>('(чел-2)'!L247/(SUM('(чел-2)'!L$231:L$270))*100)</f>
        <v>#DIV/0!</v>
      </c>
      <c r="M249" s="79" t="e">
        <f>('(чел-2)'!M247/(SUM('(чел-2)'!M$231:M$270))*100)</f>
        <v>#DIV/0!</v>
      </c>
      <c r="N249" s="79" t="e">
        <f>('(чел-2)'!N247/(SUM('(чел-2)'!N$231:N$270))*100)</f>
        <v>#DIV/0!</v>
      </c>
      <c r="O249" s="79" t="e">
        <f>('(чел-2)'!O247/(SUM('(чел-2)'!O$231:O$270))*100)</f>
        <v>#DIV/0!</v>
      </c>
      <c r="P249" s="79" t="e">
        <f>('(чел-2)'!P247/(SUM('(чел-2)'!P$231:P$270))*100)</f>
        <v>#DIV/0!</v>
      </c>
      <c r="Q249" s="79" t="e">
        <f>('(чел-2)'!Q247/(SUM('(чел-2)'!Q$231:Q$270))*100)</f>
        <v>#DIV/0!</v>
      </c>
      <c r="R249" s="79" t="e">
        <f>('(чел-2)'!R247/(SUM('(чел-2)'!R$231:R$270))*100)</f>
        <v>#DIV/0!</v>
      </c>
      <c r="S249" s="79" t="e">
        <f>('(чел-2)'!S247/(SUM('(чел-2)'!S$231:S$270))*100)</f>
        <v>#DIV/0!</v>
      </c>
      <c r="T249" s="79" t="e">
        <f>('(чел-2)'!T247/(SUM('(чел-2)'!T$231:T$270))*100)</f>
        <v>#DIV/0!</v>
      </c>
      <c r="U249" s="79" t="e">
        <f>('(чел-2)'!U247/(SUM('(чел-2)'!U$231:U$270))*100)</f>
        <v>#DIV/0!</v>
      </c>
      <c r="V249" s="79" t="e">
        <f>('(чел-2)'!V247/(SUM('(чел-2)'!V$231:V$270))*100)</f>
        <v>#DIV/0!</v>
      </c>
      <c r="W249" s="79" t="e">
        <f>('(чел-2)'!W247/(SUM('(чел-2)'!W$231:W$270))*100)</f>
        <v>#DIV/0!</v>
      </c>
      <c r="X249" s="79" t="e">
        <f>('(чел-2)'!X247/(SUM('(чел-2)'!X$231:X$270))*100)</f>
        <v>#DIV/0!</v>
      </c>
      <c r="Y249" s="79" t="e">
        <f>('(чел-2)'!Y247/(SUM('(чел-2)'!Y$231:Y$270))*100)</f>
        <v>#DIV/0!</v>
      </c>
      <c r="Z249" s="79" t="e">
        <f>('(чел-2)'!Z247/(SUM('(чел-2)'!Z$231:Z$270))*100)</f>
        <v>#DIV/0!</v>
      </c>
      <c r="AA249" s="79" t="e">
        <f>('(чел-2)'!AA247/(SUM('(чел-2)'!AA$231:AA$270))*100)</f>
        <v>#DIV/0!</v>
      </c>
      <c r="AB249" s="79" t="e">
        <f>('(чел-2)'!AB247/(SUM('(чел-2)'!AB$231:AB$270))*100)</f>
        <v>#DIV/0!</v>
      </c>
      <c r="AC249" s="79" t="e">
        <f>('(чел-2)'!AC247/(SUM('(чел-2)'!AC$231:AC$270))*100)</f>
        <v>#DIV/0!</v>
      </c>
    </row>
    <row r="250" spans="2:29">
      <c r="B250" s="332"/>
      <c r="C250" s="99" t="s">
        <v>178</v>
      </c>
      <c r="D250" s="79" t="e">
        <f>('(чел-2)'!D248/(SUM('(чел-2)'!D$231:D$270))*100)</f>
        <v>#DIV/0!</v>
      </c>
      <c r="E250" s="79" t="e">
        <f>('(чел-2)'!E248/(SUM('(чел-2)'!E$231:E$270))*100)</f>
        <v>#DIV/0!</v>
      </c>
      <c r="F250" s="79" t="e">
        <f>('(чел-2)'!F248/(SUM('(чел-2)'!F$231:F$270))*100)</f>
        <v>#DIV/0!</v>
      </c>
      <c r="G250" s="79" t="e">
        <f>('(чел-2)'!G248/(SUM('(чел-2)'!G$231:G$270))*100)</f>
        <v>#DIV/0!</v>
      </c>
      <c r="H250" s="79" t="e">
        <f>('(чел-2)'!H248/(SUM('(чел-2)'!H$231:H$270))*100)</f>
        <v>#DIV/0!</v>
      </c>
      <c r="I250" s="79" t="e">
        <f>('(чел-2)'!I248/(SUM('(чел-2)'!I$231:I$270))*100)</f>
        <v>#DIV/0!</v>
      </c>
      <c r="J250" s="79" t="e">
        <f>('(чел-2)'!J248/(SUM('(чел-2)'!J$231:J$270))*100)</f>
        <v>#DIV/0!</v>
      </c>
      <c r="K250" s="79" t="e">
        <f>('(чел-2)'!K248/(SUM('(чел-2)'!K$231:K$270))*100)</f>
        <v>#DIV/0!</v>
      </c>
      <c r="L250" s="79" t="e">
        <f>('(чел-2)'!L248/(SUM('(чел-2)'!L$231:L$270))*100)</f>
        <v>#DIV/0!</v>
      </c>
      <c r="M250" s="79" t="e">
        <f>('(чел-2)'!M248/(SUM('(чел-2)'!M$231:M$270))*100)</f>
        <v>#DIV/0!</v>
      </c>
      <c r="N250" s="79" t="e">
        <f>('(чел-2)'!N248/(SUM('(чел-2)'!N$231:N$270))*100)</f>
        <v>#DIV/0!</v>
      </c>
      <c r="O250" s="79" t="e">
        <f>('(чел-2)'!O248/(SUM('(чел-2)'!O$231:O$270))*100)</f>
        <v>#DIV/0!</v>
      </c>
      <c r="P250" s="79" t="e">
        <f>('(чел-2)'!P248/(SUM('(чел-2)'!P$231:P$270))*100)</f>
        <v>#DIV/0!</v>
      </c>
      <c r="Q250" s="79" t="e">
        <f>('(чел-2)'!Q248/(SUM('(чел-2)'!Q$231:Q$270))*100)</f>
        <v>#DIV/0!</v>
      </c>
      <c r="R250" s="79" t="e">
        <f>('(чел-2)'!R248/(SUM('(чел-2)'!R$231:R$270))*100)</f>
        <v>#DIV/0!</v>
      </c>
      <c r="S250" s="79" t="e">
        <f>('(чел-2)'!S248/(SUM('(чел-2)'!S$231:S$270))*100)</f>
        <v>#DIV/0!</v>
      </c>
      <c r="T250" s="79" t="e">
        <f>('(чел-2)'!T248/(SUM('(чел-2)'!T$231:T$270))*100)</f>
        <v>#DIV/0!</v>
      </c>
      <c r="U250" s="79" t="e">
        <f>('(чел-2)'!U248/(SUM('(чел-2)'!U$231:U$270))*100)</f>
        <v>#DIV/0!</v>
      </c>
      <c r="V250" s="79" t="e">
        <f>('(чел-2)'!V248/(SUM('(чел-2)'!V$231:V$270))*100)</f>
        <v>#DIV/0!</v>
      </c>
      <c r="W250" s="79" t="e">
        <f>('(чел-2)'!W248/(SUM('(чел-2)'!W$231:W$270))*100)</f>
        <v>#DIV/0!</v>
      </c>
      <c r="X250" s="79" t="e">
        <f>('(чел-2)'!X248/(SUM('(чел-2)'!X$231:X$270))*100)</f>
        <v>#DIV/0!</v>
      </c>
      <c r="Y250" s="79" t="e">
        <f>('(чел-2)'!Y248/(SUM('(чел-2)'!Y$231:Y$270))*100)</f>
        <v>#DIV/0!</v>
      </c>
      <c r="Z250" s="79" t="e">
        <f>('(чел-2)'!Z248/(SUM('(чел-2)'!Z$231:Z$270))*100)</f>
        <v>#DIV/0!</v>
      </c>
      <c r="AA250" s="79" t="e">
        <f>('(чел-2)'!AA248/(SUM('(чел-2)'!AA$231:AA$270))*100)</f>
        <v>#DIV/0!</v>
      </c>
      <c r="AB250" s="79" t="e">
        <f>('(чел-2)'!AB248/(SUM('(чел-2)'!AB$231:AB$270))*100)</f>
        <v>#DIV/0!</v>
      </c>
      <c r="AC250" s="79" t="e">
        <f>('(чел-2)'!AC248/(SUM('(чел-2)'!AC$231:AC$270))*100)</f>
        <v>#DIV/0!</v>
      </c>
    </row>
    <row r="251" spans="2:29">
      <c r="B251" s="332"/>
      <c r="C251" s="99" t="s">
        <v>179</v>
      </c>
      <c r="D251" s="79" t="e">
        <f>('(чел-2)'!D249/(SUM('(чел-2)'!D$231:D$270))*100)</f>
        <v>#DIV/0!</v>
      </c>
      <c r="E251" s="79" t="e">
        <f>('(чел-2)'!E249/(SUM('(чел-2)'!E$231:E$270))*100)</f>
        <v>#DIV/0!</v>
      </c>
      <c r="F251" s="79" t="e">
        <f>('(чел-2)'!F249/(SUM('(чел-2)'!F$231:F$270))*100)</f>
        <v>#DIV/0!</v>
      </c>
      <c r="G251" s="79" t="e">
        <f>('(чел-2)'!G249/(SUM('(чел-2)'!G$231:G$270))*100)</f>
        <v>#DIV/0!</v>
      </c>
      <c r="H251" s="79" t="e">
        <f>('(чел-2)'!H249/(SUM('(чел-2)'!H$231:H$270))*100)</f>
        <v>#DIV/0!</v>
      </c>
      <c r="I251" s="79" t="e">
        <f>('(чел-2)'!I249/(SUM('(чел-2)'!I$231:I$270))*100)</f>
        <v>#DIV/0!</v>
      </c>
      <c r="J251" s="79" t="e">
        <f>('(чел-2)'!J249/(SUM('(чел-2)'!J$231:J$270))*100)</f>
        <v>#DIV/0!</v>
      </c>
      <c r="K251" s="79" t="e">
        <f>('(чел-2)'!K249/(SUM('(чел-2)'!K$231:K$270))*100)</f>
        <v>#DIV/0!</v>
      </c>
      <c r="L251" s="79" t="e">
        <f>('(чел-2)'!L249/(SUM('(чел-2)'!L$231:L$270))*100)</f>
        <v>#DIV/0!</v>
      </c>
      <c r="M251" s="79" t="e">
        <f>('(чел-2)'!M249/(SUM('(чел-2)'!M$231:M$270))*100)</f>
        <v>#DIV/0!</v>
      </c>
      <c r="N251" s="79" t="e">
        <f>('(чел-2)'!N249/(SUM('(чел-2)'!N$231:N$270))*100)</f>
        <v>#DIV/0!</v>
      </c>
      <c r="O251" s="79" t="e">
        <f>('(чел-2)'!O249/(SUM('(чел-2)'!O$231:O$270))*100)</f>
        <v>#DIV/0!</v>
      </c>
      <c r="P251" s="79" t="e">
        <f>('(чел-2)'!P249/(SUM('(чел-2)'!P$231:P$270))*100)</f>
        <v>#DIV/0!</v>
      </c>
      <c r="Q251" s="79" t="e">
        <f>('(чел-2)'!Q249/(SUM('(чел-2)'!Q$231:Q$270))*100)</f>
        <v>#DIV/0!</v>
      </c>
      <c r="R251" s="79" t="e">
        <f>('(чел-2)'!R249/(SUM('(чел-2)'!R$231:R$270))*100)</f>
        <v>#DIV/0!</v>
      </c>
      <c r="S251" s="79" t="e">
        <f>('(чел-2)'!S249/(SUM('(чел-2)'!S$231:S$270))*100)</f>
        <v>#DIV/0!</v>
      </c>
      <c r="T251" s="79" t="e">
        <f>('(чел-2)'!T249/(SUM('(чел-2)'!T$231:T$270))*100)</f>
        <v>#DIV/0!</v>
      </c>
      <c r="U251" s="79" t="e">
        <f>('(чел-2)'!U249/(SUM('(чел-2)'!U$231:U$270))*100)</f>
        <v>#DIV/0!</v>
      </c>
      <c r="V251" s="79" t="e">
        <f>('(чел-2)'!V249/(SUM('(чел-2)'!V$231:V$270))*100)</f>
        <v>#DIV/0!</v>
      </c>
      <c r="W251" s="79" t="e">
        <f>('(чел-2)'!W249/(SUM('(чел-2)'!W$231:W$270))*100)</f>
        <v>#DIV/0!</v>
      </c>
      <c r="X251" s="79" t="e">
        <f>('(чел-2)'!X249/(SUM('(чел-2)'!X$231:X$270))*100)</f>
        <v>#DIV/0!</v>
      </c>
      <c r="Y251" s="79" t="e">
        <f>('(чел-2)'!Y249/(SUM('(чел-2)'!Y$231:Y$270))*100)</f>
        <v>#DIV/0!</v>
      </c>
      <c r="Z251" s="79" t="e">
        <f>('(чел-2)'!Z249/(SUM('(чел-2)'!Z$231:Z$270))*100)</f>
        <v>#DIV/0!</v>
      </c>
      <c r="AA251" s="79" t="e">
        <f>('(чел-2)'!AA249/(SUM('(чел-2)'!AA$231:AA$270))*100)</f>
        <v>#DIV/0!</v>
      </c>
      <c r="AB251" s="79" t="e">
        <f>('(чел-2)'!AB249/(SUM('(чел-2)'!AB$231:AB$270))*100)</f>
        <v>#DIV/0!</v>
      </c>
      <c r="AC251" s="79" t="e">
        <f>('(чел-2)'!AC249/(SUM('(чел-2)'!AC$231:AC$270))*100)</f>
        <v>#DIV/0!</v>
      </c>
    </row>
    <row r="252" spans="2:29">
      <c r="B252" s="332"/>
      <c r="C252" s="99" t="s">
        <v>180</v>
      </c>
      <c r="D252" s="79" t="e">
        <f>('(чел-2)'!D250/(SUM('(чел-2)'!D$231:D$270))*100)</f>
        <v>#DIV/0!</v>
      </c>
      <c r="E252" s="79" t="e">
        <f>('(чел-2)'!E250/(SUM('(чел-2)'!E$231:E$270))*100)</f>
        <v>#DIV/0!</v>
      </c>
      <c r="F252" s="79" t="e">
        <f>('(чел-2)'!F250/(SUM('(чел-2)'!F$231:F$270))*100)</f>
        <v>#DIV/0!</v>
      </c>
      <c r="G252" s="79" t="e">
        <f>('(чел-2)'!G250/(SUM('(чел-2)'!G$231:G$270))*100)</f>
        <v>#DIV/0!</v>
      </c>
      <c r="H252" s="79" t="e">
        <f>('(чел-2)'!H250/(SUM('(чел-2)'!H$231:H$270))*100)</f>
        <v>#DIV/0!</v>
      </c>
      <c r="I252" s="79" t="e">
        <f>('(чел-2)'!I250/(SUM('(чел-2)'!I$231:I$270))*100)</f>
        <v>#DIV/0!</v>
      </c>
      <c r="J252" s="79" t="e">
        <f>('(чел-2)'!J250/(SUM('(чел-2)'!J$231:J$270))*100)</f>
        <v>#DIV/0!</v>
      </c>
      <c r="K252" s="79" t="e">
        <f>('(чел-2)'!K250/(SUM('(чел-2)'!K$231:K$270))*100)</f>
        <v>#DIV/0!</v>
      </c>
      <c r="L252" s="79" t="e">
        <f>('(чел-2)'!L250/(SUM('(чел-2)'!L$231:L$270))*100)</f>
        <v>#DIV/0!</v>
      </c>
      <c r="M252" s="79" t="e">
        <f>('(чел-2)'!M250/(SUM('(чел-2)'!M$231:M$270))*100)</f>
        <v>#DIV/0!</v>
      </c>
      <c r="N252" s="79" t="e">
        <f>('(чел-2)'!N250/(SUM('(чел-2)'!N$231:N$270))*100)</f>
        <v>#DIV/0!</v>
      </c>
      <c r="O252" s="79" t="e">
        <f>('(чел-2)'!O250/(SUM('(чел-2)'!O$231:O$270))*100)</f>
        <v>#DIV/0!</v>
      </c>
      <c r="P252" s="79" t="e">
        <f>('(чел-2)'!P250/(SUM('(чел-2)'!P$231:P$270))*100)</f>
        <v>#DIV/0!</v>
      </c>
      <c r="Q252" s="79" t="e">
        <f>('(чел-2)'!Q250/(SUM('(чел-2)'!Q$231:Q$270))*100)</f>
        <v>#DIV/0!</v>
      </c>
      <c r="R252" s="79" t="e">
        <f>('(чел-2)'!R250/(SUM('(чел-2)'!R$231:R$270))*100)</f>
        <v>#DIV/0!</v>
      </c>
      <c r="S252" s="79" t="e">
        <f>('(чел-2)'!S250/(SUM('(чел-2)'!S$231:S$270))*100)</f>
        <v>#DIV/0!</v>
      </c>
      <c r="T252" s="79" t="e">
        <f>('(чел-2)'!T250/(SUM('(чел-2)'!T$231:T$270))*100)</f>
        <v>#DIV/0!</v>
      </c>
      <c r="U252" s="79" t="e">
        <f>('(чел-2)'!U250/(SUM('(чел-2)'!U$231:U$270))*100)</f>
        <v>#DIV/0!</v>
      </c>
      <c r="V252" s="79" t="e">
        <f>('(чел-2)'!V250/(SUM('(чел-2)'!V$231:V$270))*100)</f>
        <v>#DIV/0!</v>
      </c>
      <c r="W252" s="79" t="e">
        <f>('(чел-2)'!W250/(SUM('(чел-2)'!W$231:W$270))*100)</f>
        <v>#DIV/0!</v>
      </c>
      <c r="X252" s="79" t="e">
        <f>('(чел-2)'!X250/(SUM('(чел-2)'!X$231:X$270))*100)</f>
        <v>#DIV/0!</v>
      </c>
      <c r="Y252" s="79" t="e">
        <f>('(чел-2)'!Y250/(SUM('(чел-2)'!Y$231:Y$270))*100)</f>
        <v>#DIV/0!</v>
      </c>
      <c r="Z252" s="79" t="e">
        <f>('(чел-2)'!Z250/(SUM('(чел-2)'!Z$231:Z$270))*100)</f>
        <v>#DIV/0!</v>
      </c>
      <c r="AA252" s="79" t="e">
        <f>('(чел-2)'!AA250/(SUM('(чел-2)'!AA$231:AA$270))*100)</f>
        <v>#DIV/0!</v>
      </c>
      <c r="AB252" s="79" t="e">
        <f>('(чел-2)'!AB250/(SUM('(чел-2)'!AB$231:AB$270))*100)</f>
        <v>#DIV/0!</v>
      </c>
      <c r="AC252" s="79" t="e">
        <f>('(чел-2)'!AC250/(SUM('(чел-2)'!AC$231:AC$270))*100)</f>
        <v>#DIV/0!</v>
      </c>
    </row>
    <row r="253" spans="2:29">
      <c r="B253" s="332"/>
      <c r="C253" s="99" t="s">
        <v>181</v>
      </c>
      <c r="D253" s="79" t="e">
        <f>('(чел-2)'!D251/(SUM('(чел-2)'!D$231:D$270))*100)</f>
        <v>#DIV/0!</v>
      </c>
      <c r="E253" s="79" t="e">
        <f>('(чел-2)'!E251/(SUM('(чел-2)'!E$231:E$270))*100)</f>
        <v>#DIV/0!</v>
      </c>
      <c r="F253" s="79" t="e">
        <f>('(чел-2)'!F251/(SUM('(чел-2)'!F$231:F$270))*100)</f>
        <v>#DIV/0!</v>
      </c>
      <c r="G253" s="79" t="e">
        <f>('(чел-2)'!G251/(SUM('(чел-2)'!G$231:G$270))*100)</f>
        <v>#DIV/0!</v>
      </c>
      <c r="H253" s="79" t="e">
        <f>('(чел-2)'!H251/(SUM('(чел-2)'!H$231:H$270))*100)</f>
        <v>#DIV/0!</v>
      </c>
      <c r="I253" s="79" t="e">
        <f>('(чел-2)'!I251/(SUM('(чел-2)'!I$231:I$270))*100)</f>
        <v>#DIV/0!</v>
      </c>
      <c r="J253" s="79" t="e">
        <f>('(чел-2)'!J251/(SUM('(чел-2)'!J$231:J$270))*100)</f>
        <v>#DIV/0!</v>
      </c>
      <c r="K253" s="79" t="e">
        <f>('(чел-2)'!K251/(SUM('(чел-2)'!K$231:K$270))*100)</f>
        <v>#DIV/0!</v>
      </c>
      <c r="L253" s="79" t="e">
        <f>('(чел-2)'!L251/(SUM('(чел-2)'!L$231:L$270))*100)</f>
        <v>#DIV/0!</v>
      </c>
      <c r="M253" s="79" t="e">
        <f>('(чел-2)'!M251/(SUM('(чел-2)'!M$231:M$270))*100)</f>
        <v>#DIV/0!</v>
      </c>
      <c r="N253" s="79" t="e">
        <f>('(чел-2)'!N251/(SUM('(чел-2)'!N$231:N$270))*100)</f>
        <v>#DIV/0!</v>
      </c>
      <c r="O253" s="79" t="e">
        <f>('(чел-2)'!O251/(SUM('(чел-2)'!O$231:O$270))*100)</f>
        <v>#DIV/0!</v>
      </c>
      <c r="P253" s="79" t="e">
        <f>('(чел-2)'!P251/(SUM('(чел-2)'!P$231:P$270))*100)</f>
        <v>#DIV/0!</v>
      </c>
      <c r="Q253" s="79" t="e">
        <f>('(чел-2)'!Q251/(SUM('(чел-2)'!Q$231:Q$270))*100)</f>
        <v>#DIV/0!</v>
      </c>
      <c r="R253" s="79" t="e">
        <f>('(чел-2)'!R251/(SUM('(чел-2)'!R$231:R$270))*100)</f>
        <v>#DIV/0!</v>
      </c>
      <c r="S253" s="79" t="e">
        <f>('(чел-2)'!S251/(SUM('(чел-2)'!S$231:S$270))*100)</f>
        <v>#DIV/0!</v>
      </c>
      <c r="T253" s="79" t="e">
        <f>('(чел-2)'!T251/(SUM('(чел-2)'!T$231:T$270))*100)</f>
        <v>#DIV/0!</v>
      </c>
      <c r="U253" s="79" t="e">
        <f>('(чел-2)'!U251/(SUM('(чел-2)'!U$231:U$270))*100)</f>
        <v>#DIV/0!</v>
      </c>
      <c r="V253" s="79" t="e">
        <f>('(чел-2)'!V251/(SUM('(чел-2)'!V$231:V$270))*100)</f>
        <v>#DIV/0!</v>
      </c>
      <c r="W253" s="79" t="e">
        <f>('(чел-2)'!W251/(SUM('(чел-2)'!W$231:W$270))*100)</f>
        <v>#DIV/0!</v>
      </c>
      <c r="X253" s="79" t="e">
        <f>('(чел-2)'!X251/(SUM('(чел-2)'!X$231:X$270))*100)</f>
        <v>#DIV/0!</v>
      </c>
      <c r="Y253" s="79" t="e">
        <f>('(чел-2)'!Y251/(SUM('(чел-2)'!Y$231:Y$270))*100)</f>
        <v>#DIV/0!</v>
      </c>
      <c r="Z253" s="79" t="e">
        <f>('(чел-2)'!Z251/(SUM('(чел-2)'!Z$231:Z$270))*100)</f>
        <v>#DIV/0!</v>
      </c>
      <c r="AA253" s="79" t="e">
        <f>('(чел-2)'!AA251/(SUM('(чел-2)'!AA$231:AA$270))*100)</f>
        <v>#DIV/0!</v>
      </c>
      <c r="AB253" s="79" t="e">
        <f>('(чел-2)'!AB251/(SUM('(чел-2)'!AB$231:AB$270))*100)</f>
        <v>#DIV/0!</v>
      </c>
      <c r="AC253" s="79" t="e">
        <f>('(чел-2)'!AC251/(SUM('(чел-2)'!AC$231:AC$270))*100)</f>
        <v>#DIV/0!</v>
      </c>
    </row>
    <row r="254" spans="2:29">
      <c r="B254" s="332"/>
      <c r="C254" s="99" t="s">
        <v>182</v>
      </c>
      <c r="D254" s="79" t="e">
        <f>('(чел-2)'!D252/(SUM('(чел-2)'!D$231:D$270))*100)</f>
        <v>#DIV/0!</v>
      </c>
      <c r="E254" s="79" t="e">
        <f>('(чел-2)'!E252/(SUM('(чел-2)'!E$231:E$270))*100)</f>
        <v>#DIV/0!</v>
      </c>
      <c r="F254" s="79" t="e">
        <f>('(чел-2)'!F252/(SUM('(чел-2)'!F$231:F$270))*100)</f>
        <v>#DIV/0!</v>
      </c>
      <c r="G254" s="79" t="e">
        <f>('(чел-2)'!G252/(SUM('(чел-2)'!G$231:G$270))*100)</f>
        <v>#DIV/0!</v>
      </c>
      <c r="H254" s="79" t="e">
        <f>('(чел-2)'!H252/(SUM('(чел-2)'!H$231:H$270))*100)</f>
        <v>#DIV/0!</v>
      </c>
      <c r="I254" s="79" t="e">
        <f>('(чел-2)'!I252/(SUM('(чел-2)'!I$231:I$270))*100)</f>
        <v>#DIV/0!</v>
      </c>
      <c r="J254" s="79" t="e">
        <f>('(чел-2)'!J252/(SUM('(чел-2)'!J$231:J$270))*100)</f>
        <v>#DIV/0!</v>
      </c>
      <c r="K254" s="79" t="e">
        <f>('(чел-2)'!K252/(SUM('(чел-2)'!K$231:K$270))*100)</f>
        <v>#DIV/0!</v>
      </c>
      <c r="L254" s="79" t="e">
        <f>('(чел-2)'!L252/(SUM('(чел-2)'!L$231:L$270))*100)</f>
        <v>#DIV/0!</v>
      </c>
      <c r="M254" s="79" t="e">
        <f>('(чел-2)'!M252/(SUM('(чел-2)'!M$231:M$270))*100)</f>
        <v>#DIV/0!</v>
      </c>
      <c r="N254" s="79" t="e">
        <f>('(чел-2)'!N252/(SUM('(чел-2)'!N$231:N$270))*100)</f>
        <v>#DIV/0!</v>
      </c>
      <c r="O254" s="79" t="e">
        <f>('(чел-2)'!O252/(SUM('(чел-2)'!O$231:O$270))*100)</f>
        <v>#DIV/0!</v>
      </c>
      <c r="P254" s="79" t="e">
        <f>('(чел-2)'!P252/(SUM('(чел-2)'!P$231:P$270))*100)</f>
        <v>#DIV/0!</v>
      </c>
      <c r="Q254" s="79" t="e">
        <f>('(чел-2)'!Q252/(SUM('(чел-2)'!Q$231:Q$270))*100)</f>
        <v>#DIV/0!</v>
      </c>
      <c r="R254" s="79" t="e">
        <f>('(чел-2)'!R252/(SUM('(чел-2)'!R$231:R$270))*100)</f>
        <v>#DIV/0!</v>
      </c>
      <c r="S254" s="79" t="e">
        <f>('(чел-2)'!S252/(SUM('(чел-2)'!S$231:S$270))*100)</f>
        <v>#DIV/0!</v>
      </c>
      <c r="T254" s="79" t="e">
        <f>('(чел-2)'!T252/(SUM('(чел-2)'!T$231:T$270))*100)</f>
        <v>#DIV/0!</v>
      </c>
      <c r="U254" s="79" t="e">
        <f>('(чел-2)'!U252/(SUM('(чел-2)'!U$231:U$270))*100)</f>
        <v>#DIV/0!</v>
      </c>
      <c r="V254" s="79" t="e">
        <f>('(чел-2)'!V252/(SUM('(чел-2)'!V$231:V$270))*100)</f>
        <v>#DIV/0!</v>
      </c>
      <c r="W254" s="79" t="e">
        <f>('(чел-2)'!W252/(SUM('(чел-2)'!W$231:W$270))*100)</f>
        <v>#DIV/0!</v>
      </c>
      <c r="X254" s="79" t="e">
        <f>('(чел-2)'!X252/(SUM('(чел-2)'!X$231:X$270))*100)</f>
        <v>#DIV/0!</v>
      </c>
      <c r="Y254" s="79" t="e">
        <f>('(чел-2)'!Y252/(SUM('(чел-2)'!Y$231:Y$270))*100)</f>
        <v>#DIV/0!</v>
      </c>
      <c r="Z254" s="79" t="e">
        <f>('(чел-2)'!Z252/(SUM('(чел-2)'!Z$231:Z$270))*100)</f>
        <v>#DIV/0!</v>
      </c>
      <c r="AA254" s="79" t="e">
        <f>('(чел-2)'!AA252/(SUM('(чел-2)'!AA$231:AA$270))*100)</f>
        <v>#DIV/0!</v>
      </c>
      <c r="AB254" s="79" t="e">
        <f>('(чел-2)'!AB252/(SUM('(чел-2)'!AB$231:AB$270))*100)</f>
        <v>#DIV/0!</v>
      </c>
      <c r="AC254" s="79" t="e">
        <f>('(чел-2)'!AC252/(SUM('(чел-2)'!AC$231:AC$270))*100)</f>
        <v>#DIV/0!</v>
      </c>
    </row>
    <row r="255" spans="2:29">
      <c r="B255" s="332"/>
      <c r="C255" s="99" t="s">
        <v>183</v>
      </c>
      <c r="D255" s="79" t="e">
        <f>('(чел-2)'!D253/(SUM('(чел-2)'!D$231:D$270))*100)</f>
        <v>#DIV/0!</v>
      </c>
      <c r="E255" s="79" t="e">
        <f>('(чел-2)'!E253/(SUM('(чел-2)'!E$231:E$270))*100)</f>
        <v>#DIV/0!</v>
      </c>
      <c r="F255" s="79" t="e">
        <f>('(чел-2)'!F253/(SUM('(чел-2)'!F$231:F$270))*100)</f>
        <v>#DIV/0!</v>
      </c>
      <c r="G255" s="79" t="e">
        <f>('(чел-2)'!G253/(SUM('(чел-2)'!G$231:G$270))*100)</f>
        <v>#DIV/0!</v>
      </c>
      <c r="H255" s="79" t="e">
        <f>('(чел-2)'!H253/(SUM('(чел-2)'!H$231:H$270))*100)</f>
        <v>#DIV/0!</v>
      </c>
      <c r="I255" s="79" t="e">
        <f>('(чел-2)'!I253/(SUM('(чел-2)'!I$231:I$270))*100)</f>
        <v>#DIV/0!</v>
      </c>
      <c r="J255" s="79" t="e">
        <f>('(чел-2)'!J253/(SUM('(чел-2)'!J$231:J$270))*100)</f>
        <v>#DIV/0!</v>
      </c>
      <c r="K255" s="79" t="e">
        <f>('(чел-2)'!K253/(SUM('(чел-2)'!K$231:K$270))*100)</f>
        <v>#DIV/0!</v>
      </c>
      <c r="L255" s="79" t="e">
        <f>('(чел-2)'!L253/(SUM('(чел-2)'!L$231:L$270))*100)</f>
        <v>#DIV/0!</v>
      </c>
      <c r="M255" s="79" t="e">
        <f>('(чел-2)'!M253/(SUM('(чел-2)'!M$231:M$270))*100)</f>
        <v>#DIV/0!</v>
      </c>
      <c r="N255" s="79" t="e">
        <f>('(чел-2)'!N253/(SUM('(чел-2)'!N$231:N$270))*100)</f>
        <v>#DIV/0!</v>
      </c>
      <c r="O255" s="79" t="e">
        <f>('(чел-2)'!O253/(SUM('(чел-2)'!O$231:O$270))*100)</f>
        <v>#DIV/0!</v>
      </c>
      <c r="P255" s="79" t="e">
        <f>('(чел-2)'!P253/(SUM('(чел-2)'!P$231:P$270))*100)</f>
        <v>#DIV/0!</v>
      </c>
      <c r="Q255" s="79" t="e">
        <f>('(чел-2)'!Q253/(SUM('(чел-2)'!Q$231:Q$270))*100)</f>
        <v>#DIV/0!</v>
      </c>
      <c r="R255" s="79" t="e">
        <f>('(чел-2)'!R253/(SUM('(чел-2)'!R$231:R$270))*100)</f>
        <v>#DIV/0!</v>
      </c>
      <c r="S255" s="79" t="e">
        <f>('(чел-2)'!S253/(SUM('(чел-2)'!S$231:S$270))*100)</f>
        <v>#DIV/0!</v>
      </c>
      <c r="T255" s="79" t="e">
        <f>('(чел-2)'!T253/(SUM('(чел-2)'!T$231:T$270))*100)</f>
        <v>#DIV/0!</v>
      </c>
      <c r="U255" s="79" t="e">
        <f>('(чел-2)'!U253/(SUM('(чел-2)'!U$231:U$270))*100)</f>
        <v>#DIV/0!</v>
      </c>
      <c r="V255" s="79" t="e">
        <f>('(чел-2)'!V253/(SUM('(чел-2)'!V$231:V$270))*100)</f>
        <v>#DIV/0!</v>
      </c>
      <c r="W255" s="79" t="e">
        <f>('(чел-2)'!W253/(SUM('(чел-2)'!W$231:W$270))*100)</f>
        <v>#DIV/0!</v>
      </c>
      <c r="X255" s="79" t="e">
        <f>('(чел-2)'!X253/(SUM('(чел-2)'!X$231:X$270))*100)</f>
        <v>#DIV/0!</v>
      </c>
      <c r="Y255" s="79" t="e">
        <f>('(чел-2)'!Y253/(SUM('(чел-2)'!Y$231:Y$270))*100)</f>
        <v>#DIV/0!</v>
      </c>
      <c r="Z255" s="79" t="e">
        <f>('(чел-2)'!Z253/(SUM('(чел-2)'!Z$231:Z$270))*100)</f>
        <v>#DIV/0!</v>
      </c>
      <c r="AA255" s="79" t="e">
        <f>('(чел-2)'!AA253/(SUM('(чел-2)'!AA$231:AA$270))*100)</f>
        <v>#DIV/0!</v>
      </c>
      <c r="AB255" s="79" t="e">
        <f>('(чел-2)'!AB253/(SUM('(чел-2)'!AB$231:AB$270))*100)</f>
        <v>#DIV/0!</v>
      </c>
      <c r="AC255" s="79" t="e">
        <f>('(чел-2)'!AC253/(SUM('(чел-2)'!AC$231:AC$270))*100)</f>
        <v>#DIV/0!</v>
      </c>
    </row>
    <row r="256" spans="2:29">
      <c r="B256" s="332"/>
      <c r="C256" s="99" t="s">
        <v>184</v>
      </c>
      <c r="D256" s="79" t="e">
        <f>('(чел-2)'!D254/(SUM('(чел-2)'!D$231:D$270))*100)</f>
        <v>#DIV/0!</v>
      </c>
      <c r="E256" s="79" t="e">
        <f>('(чел-2)'!E254/(SUM('(чел-2)'!E$231:E$270))*100)</f>
        <v>#DIV/0!</v>
      </c>
      <c r="F256" s="79" t="e">
        <f>('(чел-2)'!F254/(SUM('(чел-2)'!F$231:F$270))*100)</f>
        <v>#DIV/0!</v>
      </c>
      <c r="G256" s="79" t="e">
        <f>('(чел-2)'!G254/(SUM('(чел-2)'!G$231:G$270))*100)</f>
        <v>#DIV/0!</v>
      </c>
      <c r="H256" s="79" t="e">
        <f>('(чел-2)'!H254/(SUM('(чел-2)'!H$231:H$270))*100)</f>
        <v>#DIV/0!</v>
      </c>
      <c r="I256" s="79" t="e">
        <f>('(чел-2)'!I254/(SUM('(чел-2)'!I$231:I$270))*100)</f>
        <v>#DIV/0!</v>
      </c>
      <c r="J256" s="79" t="e">
        <f>('(чел-2)'!J254/(SUM('(чел-2)'!J$231:J$270))*100)</f>
        <v>#DIV/0!</v>
      </c>
      <c r="K256" s="79" t="e">
        <f>('(чел-2)'!K254/(SUM('(чел-2)'!K$231:K$270))*100)</f>
        <v>#DIV/0!</v>
      </c>
      <c r="L256" s="79" t="e">
        <f>('(чел-2)'!L254/(SUM('(чел-2)'!L$231:L$270))*100)</f>
        <v>#DIV/0!</v>
      </c>
      <c r="M256" s="79" t="e">
        <f>('(чел-2)'!M254/(SUM('(чел-2)'!M$231:M$270))*100)</f>
        <v>#DIV/0!</v>
      </c>
      <c r="N256" s="79" t="e">
        <f>('(чел-2)'!N254/(SUM('(чел-2)'!N$231:N$270))*100)</f>
        <v>#DIV/0!</v>
      </c>
      <c r="O256" s="79" t="e">
        <f>('(чел-2)'!O254/(SUM('(чел-2)'!O$231:O$270))*100)</f>
        <v>#DIV/0!</v>
      </c>
      <c r="P256" s="79" t="e">
        <f>('(чел-2)'!P254/(SUM('(чел-2)'!P$231:P$270))*100)</f>
        <v>#DIV/0!</v>
      </c>
      <c r="Q256" s="79" t="e">
        <f>('(чел-2)'!Q254/(SUM('(чел-2)'!Q$231:Q$270))*100)</f>
        <v>#DIV/0!</v>
      </c>
      <c r="R256" s="79" t="e">
        <f>('(чел-2)'!R254/(SUM('(чел-2)'!R$231:R$270))*100)</f>
        <v>#DIV/0!</v>
      </c>
      <c r="S256" s="79" t="e">
        <f>('(чел-2)'!S254/(SUM('(чел-2)'!S$231:S$270))*100)</f>
        <v>#DIV/0!</v>
      </c>
      <c r="T256" s="79" t="e">
        <f>('(чел-2)'!T254/(SUM('(чел-2)'!T$231:T$270))*100)</f>
        <v>#DIV/0!</v>
      </c>
      <c r="U256" s="79" t="e">
        <f>('(чел-2)'!U254/(SUM('(чел-2)'!U$231:U$270))*100)</f>
        <v>#DIV/0!</v>
      </c>
      <c r="V256" s="79" t="e">
        <f>('(чел-2)'!V254/(SUM('(чел-2)'!V$231:V$270))*100)</f>
        <v>#DIV/0!</v>
      </c>
      <c r="W256" s="79" t="e">
        <f>('(чел-2)'!W254/(SUM('(чел-2)'!W$231:W$270))*100)</f>
        <v>#DIV/0!</v>
      </c>
      <c r="X256" s="79" t="e">
        <f>('(чел-2)'!X254/(SUM('(чел-2)'!X$231:X$270))*100)</f>
        <v>#DIV/0!</v>
      </c>
      <c r="Y256" s="79" t="e">
        <f>('(чел-2)'!Y254/(SUM('(чел-2)'!Y$231:Y$270))*100)</f>
        <v>#DIV/0!</v>
      </c>
      <c r="Z256" s="79" t="e">
        <f>('(чел-2)'!Z254/(SUM('(чел-2)'!Z$231:Z$270))*100)</f>
        <v>#DIV/0!</v>
      </c>
      <c r="AA256" s="79" t="e">
        <f>('(чел-2)'!AA254/(SUM('(чел-2)'!AA$231:AA$270))*100)</f>
        <v>#DIV/0!</v>
      </c>
      <c r="AB256" s="79" t="e">
        <f>('(чел-2)'!AB254/(SUM('(чел-2)'!AB$231:AB$270))*100)</f>
        <v>#DIV/0!</v>
      </c>
      <c r="AC256" s="79" t="e">
        <f>('(чел-2)'!AC254/(SUM('(чел-2)'!AC$231:AC$270))*100)</f>
        <v>#DIV/0!</v>
      </c>
    </row>
    <row r="257" spans="2:29">
      <c r="B257" s="332"/>
      <c r="C257" s="99" t="s">
        <v>185</v>
      </c>
      <c r="D257" s="79" t="e">
        <f>('(чел-2)'!D255/(SUM('(чел-2)'!D$231:D$270))*100)</f>
        <v>#DIV/0!</v>
      </c>
      <c r="E257" s="79" t="e">
        <f>('(чел-2)'!E255/(SUM('(чел-2)'!E$231:E$270))*100)</f>
        <v>#DIV/0!</v>
      </c>
      <c r="F257" s="79" t="e">
        <f>('(чел-2)'!F255/(SUM('(чел-2)'!F$231:F$270))*100)</f>
        <v>#DIV/0!</v>
      </c>
      <c r="G257" s="79" t="e">
        <f>('(чел-2)'!G255/(SUM('(чел-2)'!G$231:G$270))*100)</f>
        <v>#DIV/0!</v>
      </c>
      <c r="H257" s="79" t="e">
        <f>('(чел-2)'!H255/(SUM('(чел-2)'!H$231:H$270))*100)</f>
        <v>#DIV/0!</v>
      </c>
      <c r="I257" s="79" t="e">
        <f>('(чел-2)'!I255/(SUM('(чел-2)'!I$231:I$270))*100)</f>
        <v>#DIV/0!</v>
      </c>
      <c r="J257" s="79" t="e">
        <f>('(чел-2)'!J255/(SUM('(чел-2)'!J$231:J$270))*100)</f>
        <v>#DIV/0!</v>
      </c>
      <c r="K257" s="79" t="e">
        <f>('(чел-2)'!K255/(SUM('(чел-2)'!K$231:K$270))*100)</f>
        <v>#DIV/0!</v>
      </c>
      <c r="L257" s="79" t="e">
        <f>('(чел-2)'!L255/(SUM('(чел-2)'!L$231:L$270))*100)</f>
        <v>#DIV/0!</v>
      </c>
      <c r="M257" s="79" t="e">
        <f>('(чел-2)'!M255/(SUM('(чел-2)'!M$231:M$270))*100)</f>
        <v>#DIV/0!</v>
      </c>
      <c r="N257" s="79" t="e">
        <f>('(чел-2)'!N255/(SUM('(чел-2)'!N$231:N$270))*100)</f>
        <v>#DIV/0!</v>
      </c>
      <c r="O257" s="79" t="e">
        <f>('(чел-2)'!O255/(SUM('(чел-2)'!O$231:O$270))*100)</f>
        <v>#DIV/0!</v>
      </c>
      <c r="P257" s="79" t="e">
        <f>('(чел-2)'!P255/(SUM('(чел-2)'!P$231:P$270))*100)</f>
        <v>#DIV/0!</v>
      </c>
      <c r="Q257" s="79" t="e">
        <f>('(чел-2)'!Q255/(SUM('(чел-2)'!Q$231:Q$270))*100)</f>
        <v>#DIV/0!</v>
      </c>
      <c r="R257" s="79" t="e">
        <f>('(чел-2)'!R255/(SUM('(чел-2)'!R$231:R$270))*100)</f>
        <v>#DIV/0!</v>
      </c>
      <c r="S257" s="79" t="e">
        <f>('(чел-2)'!S255/(SUM('(чел-2)'!S$231:S$270))*100)</f>
        <v>#DIV/0!</v>
      </c>
      <c r="T257" s="79" t="e">
        <f>('(чел-2)'!T255/(SUM('(чел-2)'!T$231:T$270))*100)</f>
        <v>#DIV/0!</v>
      </c>
      <c r="U257" s="79" t="e">
        <f>('(чел-2)'!U255/(SUM('(чел-2)'!U$231:U$270))*100)</f>
        <v>#DIV/0!</v>
      </c>
      <c r="V257" s="79" t="e">
        <f>('(чел-2)'!V255/(SUM('(чел-2)'!V$231:V$270))*100)</f>
        <v>#DIV/0!</v>
      </c>
      <c r="W257" s="79" t="e">
        <f>('(чел-2)'!W255/(SUM('(чел-2)'!W$231:W$270))*100)</f>
        <v>#DIV/0!</v>
      </c>
      <c r="X257" s="79" t="e">
        <f>('(чел-2)'!X255/(SUM('(чел-2)'!X$231:X$270))*100)</f>
        <v>#DIV/0!</v>
      </c>
      <c r="Y257" s="79" t="e">
        <f>('(чел-2)'!Y255/(SUM('(чел-2)'!Y$231:Y$270))*100)</f>
        <v>#DIV/0!</v>
      </c>
      <c r="Z257" s="79" t="e">
        <f>('(чел-2)'!Z255/(SUM('(чел-2)'!Z$231:Z$270))*100)</f>
        <v>#DIV/0!</v>
      </c>
      <c r="AA257" s="79" t="e">
        <f>('(чел-2)'!AA255/(SUM('(чел-2)'!AA$231:AA$270))*100)</f>
        <v>#DIV/0!</v>
      </c>
      <c r="AB257" s="79" t="e">
        <f>('(чел-2)'!AB255/(SUM('(чел-2)'!AB$231:AB$270))*100)</f>
        <v>#DIV/0!</v>
      </c>
      <c r="AC257" s="79" t="e">
        <f>('(чел-2)'!AC255/(SUM('(чел-2)'!AC$231:AC$270))*100)</f>
        <v>#DIV/0!</v>
      </c>
    </row>
    <row r="258" spans="2:29">
      <c r="B258" s="332"/>
      <c r="C258" s="99" t="s">
        <v>186</v>
      </c>
      <c r="D258" s="79" t="e">
        <f>('(чел-2)'!D256/(SUM('(чел-2)'!D$231:D$270))*100)</f>
        <v>#DIV/0!</v>
      </c>
      <c r="E258" s="79" t="e">
        <f>('(чел-2)'!E256/(SUM('(чел-2)'!E$231:E$270))*100)</f>
        <v>#DIV/0!</v>
      </c>
      <c r="F258" s="79" t="e">
        <f>('(чел-2)'!F256/(SUM('(чел-2)'!F$231:F$270))*100)</f>
        <v>#DIV/0!</v>
      </c>
      <c r="G258" s="79" t="e">
        <f>('(чел-2)'!G256/(SUM('(чел-2)'!G$231:G$270))*100)</f>
        <v>#DIV/0!</v>
      </c>
      <c r="H258" s="79" t="e">
        <f>('(чел-2)'!H256/(SUM('(чел-2)'!H$231:H$270))*100)</f>
        <v>#DIV/0!</v>
      </c>
      <c r="I258" s="79" t="e">
        <f>('(чел-2)'!I256/(SUM('(чел-2)'!I$231:I$270))*100)</f>
        <v>#DIV/0!</v>
      </c>
      <c r="J258" s="79" t="e">
        <f>('(чел-2)'!J256/(SUM('(чел-2)'!J$231:J$270))*100)</f>
        <v>#DIV/0!</v>
      </c>
      <c r="K258" s="79" t="e">
        <f>('(чел-2)'!K256/(SUM('(чел-2)'!K$231:K$270))*100)</f>
        <v>#DIV/0!</v>
      </c>
      <c r="L258" s="79" t="e">
        <f>('(чел-2)'!L256/(SUM('(чел-2)'!L$231:L$270))*100)</f>
        <v>#DIV/0!</v>
      </c>
      <c r="M258" s="79" t="e">
        <f>('(чел-2)'!M256/(SUM('(чел-2)'!M$231:M$270))*100)</f>
        <v>#DIV/0!</v>
      </c>
      <c r="N258" s="79" t="e">
        <f>('(чел-2)'!N256/(SUM('(чел-2)'!N$231:N$270))*100)</f>
        <v>#DIV/0!</v>
      </c>
      <c r="O258" s="79" t="e">
        <f>('(чел-2)'!O256/(SUM('(чел-2)'!O$231:O$270))*100)</f>
        <v>#DIV/0!</v>
      </c>
      <c r="P258" s="79" t="e">
        <f>('(чел-2)'!P256/(SUM('(чел-2)'!P$231:P$270))*100)</f>
        <v>#DIV/0!</v>
      </c>
      <c r="Q258" s="79" t="e">
        <f>('(чел-2)'!Q256/(SUM('(чел-2)'!Q$231:Q$270))*100)</f>
        <v>#DIV/0!</v>
      </c>
      <c r="R258" s="79" t="e">
        <f>('(чел-2)'!R256/(SUM('(чел-2)'!R$231:R$270))*100)</f>
        <v>#DIV/0!</v>
      </c>
      <c r="S258" s="79" t="e">
        <f>('(чел-2)'!S256/(SUM('(чел-2)'!S$231:S$270))*100)</f>
        <v>#DIV/0!</v>
      </c>
      <c r="T258" s="79" t="e">
        <f>('(чел-2)'!T256/(SUM('(чел-2)'!T$231:T$270))*100)</f>
        <v>#DIV/0!</v>
      </c>
      <c r="U258" s="79" t="e">
        <f>('(чел-2)'!U256/(SUM('(чел-2)'!U$231:U$270))*100)</f>
        <v>#DIV/0!</v>
      </c>
      <c r="V258" s="79" t="e">
        <f>('(чел-2)'!V256/(SUM('(чел-2)'!V$231:V$270))*100)</f>
        <v>#DIV/0!</v>
      </c>
      <c r="W258" s="79" t="e">
        <f>('(чел-2)'!W256/(SUM('(чел-2)'!W$231:W$270))*100)</f>
        <v>#DIV/0!</v>
      </c>
      <c r="X258" s="79" t="e">
        <f>('(чел-2)'!X256/(SUM('(чел-2)'!X$231:X$270))*100)</f>
        <v>#DIV/0!</v>
      </c>
      <c r="Y258" s="79" t="e">
        <f>('(чел-2)'!Y256/(SUM('(чел-2)'!Y$231:Y$270))*100)</f>
        <v>#DIV/0!</v>
      </c>
      <c r="Z258" s="79" t="e">
        <f>('(чел-2)'!Z256/(SUM('(чел-2)'!Z$231:Z$270))*100)</f>
        <v>#DIV/0!</v>
      </c>
      <c r="AA258" s="79" t="e">
        <f>('(чел-2)'!AA256/(SUM('(чел-2)'!AA$231:AA$270))*100)</f>
        <v>#DIV/0!</v>
      </c>
      <c r="AB258" s="79" t="e">
        <f>('(чел-2)'!AB256/(SUM('(чел-2)'!AB$231:AB$270))*100)</f>
        <v>#DIV/0!</v>
      </c>
      <c r="AC258" s="79" t="e">
        <f>('(чел-2)'!AC256/(SUM('(чел-2)'!AC$231:AC$270))*100)</f>
        <v>#DIV/0!</v>
      </c>
    </row>
    <row r="259" spans="2:29">
      <c r="B259" s="332"/>
      <c r="C259" s="99" t="s">
        <v>187</v>
      </c>
      <c r="D259" s="79" t="e">
        <f>('(чел-2)'!D257/(SUM('(чел-2)'!D$231:D$270))*100)</f>
        <v>#DIV/0!</v>
      </c>
      <c r="E259" s="79" t="e">
        <f>('(чел-2)'!E257/(SUM('(чел-2)'!E$231:E$270))*100)</f>
        <v>#DIV/0!</v>
      </c>
      <c r="F259" s="79" t="e">
        <f>('(чел-2)'!F257/(SUM('(чел-2)'!F$231:F$270))*100)</f>
        <v>#DIV/0!</v>
      </c>
      <c r="G259" s="79" t="e">
        <f>('(чел-2)'!G257/(SUM('(чел-2)'!G$231:G$270))*100)</f>
        <v>#DIV/0!</v>
      </c>
      <c r="H259" s="79" t="e">
        <f>('(чел-2)'!H257/(SUM('(чел-2)'!H$231:H$270))*100)</f>
        <v>#DIV/0!</v>
      </c>
      <c r="I259" s="79" t="e">
        <f>('(чел-2)'!I257/(SUM('(чел-2)'!I$231:I$270))*100)</f>
        <v>#DIV/0!</v>
      </c>
      <c r="J259" s="79" t="e">
        <f>('(чел-2)'!J257/(SUM('(чел-2)'!J$231:J$270))*100)</f>
        <v>#DIV/0!</v>
      </c>
      <c r="K259" s="79" t="e">
        <f>('(чел-2)'!K257/(SUM('(чел-2)'!K$231:K$270))*100)</f>
        <v>#DIV/0!</v>
      </c>
      <c r="L259" s="79" t="e">
        <f>('(чел-2)'!L257/(SUM('(чел-2)'!L$231:L$270))*100)</f>
        <v>#DIV/0!</v>
      </c>
      <c r="M259" s="79" t="e">
        <f>('(чел-2)'!M257/(SUM('(чел-2)'!M$231:M$270))*100)</f>
        <v>#DIV/0!</v>
      </c>
      <c r="N259" s="79" t="e">
        <f>('(чел-2)'!N257/(SUM('(чел-2)'!N$231:N$270))*100)</f>
        <v>#DIV/0!</v>
      </c>
      <c r="O259" s="79" t="e">
        <f>('(чел-2)'!O257/(SUM('(чел-2)'!O$231:O$270))*100)</f>
        <v>#DIV/0!</v>
      </c>
      <c r="P259" s="79" t="e">
        <f>('(чел-2)'!P257/(SUM('(чел-2)'!P$231:P$270))*100)</f>
        <v>#DIV/0!</v>
      </c>
      <c r="Q259" s="79" t="e">
        <f>('(чел-2)'!Q257/(SUM('(чел-2)'!Q$231:Q$270))*100)</f>
        <v>#DIV/0!</v>
      </c>
      <c r="R259" s="79" t="e">
        <f>('(чел-2)'!R257/(SUM('(чел-2)'!R$231:R$270))*100)</f>
        <v>#DIV/0!</v>
      </c>
      <c r="S259" s="79" t="e">
        <f>('(чел-2)'!S257/(SUM('(чел-2)'!S$231:S$270))*100)</f>
        <v>#DIV/0!</v>
      </c>
      <c r="T259" s="79" t="e">
        <f>('(чел-2)'!T257/(SUM('(чел-2)'!T$231:T$270))*100)</f>
        <v>#DIV/0!</v>
      </c>
      <c r="U259" s="79" t="e">
        <f>('(чел-2)'!U257/(SUM('(чел-2)'!U$231:U$270))*100)</f>
        <v>#DIV/0!</v>
      </c>
      <c r="V259" s="79" t="e">
        <f>('(чел-2)'!V257/(SUM('(чел-2)'!V$231:V$270))*100)</f>
        <v>#DIV/0!</v>
      </c>
      <c r="W259" s="79" t="e">
        <f>('(чел-2)'!W257/(SUM('(чел-2)'!W$231:W$270))*100)</f>
        <v>#DIV/0!</v>
      </c>
      <c r="X259" s="79" t="e">
        <f>('(чел-2)'!X257/(SUM('(чел-2)'!X$231:X$270))*100)</f>
        <v>#DIV/0!</v>
      </c>
      <c r="Y259" s="79" t="e">
        <f>('(чел-2)'!Y257/(SUM('(чел-2)'!Y$231:Y$270))*100)</f>
        <v>#DIV/0!</v>
      </c>
      <c r="Z259" s="79" t="e">
        <f>('(чел-2)'!Z257/(SUM('(чел-2)'!Z$231:Z$270))*100)</f>
        <v>#DIV/0!</v>
      </c>
      <c r="AA259" s="79" t="e">
        <f>('(чел-2)'!AA257/(SUM('(чел-2)'!AA$231:AA$270))*100)</f>
        <v>#DIV/0!</v>
      </c>
      <c r="AB259" s="79" t="e">
        <f>('(чел-2)'!AB257/(SUM('(чел-2)'!AB$231:AB$270))*100)</f>
        <v>#DIV/0!</v>
      </c>
      <c r="AC259" s="79" t="e">
        <f>('(чел-2)'!AC257/(SUM('(чел-2)'!AC$231:AC$270))*100)</f>
        <v>#DIV/0!</v>
      </c>
    </row>
    <row r="260" spans="2:29">
      <c r="B260" s="332"/>
      <c r="C260" s="99" t="s">
        <v>188</v>
      </c>
      <c r="D260" s="79" t="e">
        <f>('(чел-2)'!D258/(SUM('(чел-2)'!D$231:D$270))*100)</f>
        <v>#DIV/0!</v>
      </c>
      <c r="E260" s="79" t="e">
        <f>('(чел-2)'!E258/(SUM('(чел-2)'!E$231:E$270))*100)</f>
        <v>#DIV/0!</v>
      </c>
      <c r="F260" s="79" t="e">
        <f>('(чел-2)'!F258/(SUM('(чел-2)'!F$231:F$270))*100)</f>
        <v>#DIV/0!</v>
      </c>
      <c r="G260" s="79" t="e">
        <f>('(чел-2)'!G258/(SUM('(чел-2)'!G$231:G$270))*100)</f>
        <v>#DIV/0!</v>
      </c>
      <c r="H260" s="79" t="e">
        <f>('(чел-2)'!H258/(SUM('(чел-2)'!H$231:H$270))*100)</f>
        <v>#DIV/0!</v>
      </c>
      <c r="I260" s="79" t="e">
        <f>('(чел-2)'!I258/(SUM('(чел-2)'!I$231:I$270))*100)</f>
        <v>#DIV/0!</v>
      </c>
      <c r="J260" s="79" t="e">
        <f>('(чел-2)'!J258/(SUM('(чел-2)'!J$231:J$270))*100)</f>
        <v>#DIV/0!</v>
      </c>
      <c r="K260" s="79" t="e">
        <f>('(чел-2)'!K258/(SUM('(чел-2)'!K$231:K$270))*100)</f>
        <v>#DIV/0!</v>
      </c>
      <c r="L260" s="79" t="e">
        <f>('(чел-2)'!L258/(SUM('(чел-2)'!L$231:L$270))*100)</f>
        <v>#DIV/0!</v>
      </c>
      <c r="M260" s="79" t="e">
        <f>('(чел-2)'!M258/(SUM('(чел-2)'!M$231:M$270))*100)</f>
        <v>#DIV/0!</v>
      </c>
      <c r="N260" s="79" t="e">
        <f>('(чел-2)'!N258/(SUM('(чел-2)'!N$231:N$270))*100)</f>
        <v>#DIV/0!</v>
      </c>
      <c r="O260" s="79" t="e">
        <f>('(чел-2)'!O258/(SUM('(чел-2)'!O$231:O$270))*100)</f>
        <v>#DIV/0!</v>
      </c>
      <c r="P260" s="79" t="e">
        <f>('(чел-2)'!P258/(SUM('(чел-2)'!P$231:P$270))*100)</f>
        <v>#DIV/0!</v>
      </c>
      <c r="Q260" s="79" t="e">
        <f>('(чел-2)'!Q258/(SUM('(чел-2)'!Q$231:Q$270))*100)</f>
        <v>#DIV/0!</v>
      </c>
      <c r="R260" s="79" t="e">
        <f>('(чел-2)'!R258/(SUM('(чел-2)'!R$231:R$270))*100)</f>
        <v>#DIV/0!</v>
      </c>
      <c r="S260" s="79" t="e">
        <f>('(чел-2)'!S258/(SUM('(чел-2)'!S$231:S$270))*100)</f>
        <v>#DIV/0!</v>
      </c>
      <c r="T260" s="79" t="e">
        <f>('(чел-2)'!T258/(SUM('(чел-2)'!T$231:T$270))*100)</f>
        <v>#DIV/0!</v>
      </c>
      <c r="U260" s="79" t="e">
        <f>('(чел-2)'!U258/(SUM('(чел-2)'!U$231:U$270))*100)</f>
        <v>#DIV/0!</v>
      </c>
      <c r="V260" s="79" t="e">
        <f>('(чел-2)'!V258/(SUM('(чел-2)'!V$231:V$270))*100)</f>
        <v>#DIV/0!</v>
      </c>
      <c r="W260" s="79" t="e">
        <f>('(чел-2)'!W258/(SUM('(чел-2)'!W$231:W$270))*100)</f>
        <v>#DIV/0!</v>
      </c>
      <c r="X260" s="79" t="e">
        <f>('(чел-2)'!X258/(SUM('(чел-2)'!X$231:X$270))*100)</f>
        <v>#DIV/0!</v>
      </c>
      <c r="Y260" s="79" t="e">
        <f>('(чел-2)'!Y258/(SUM('(чел-2)'!Y$231:Y$270))*100)</f>
        <v>#DIV/0!</v>
      </c>
      <c r="Z260" s="79" t="e">
        <f>('(чел-2)'!Z258/(SUM('(чел-2)'!Z$231:Z$270))*100)</f>
        <v>#DIV/0!</v>
      </c>
      <c r="AA260" s="79" t="e">
        <f>('(чел-2)'!AA258/(SUM('(чел-2)'!AA$231:AA$270))*100)</f>
        <v>#DIV/0!</v>
      </c>
      <c r="AB260" s="79" t="e">
        <f>('(чел-2)'!AB258/(SUM('(чел-2)'!AB$231:AB$270))*100)</f>
        <v>#DIV/0!</v>
      </c>
      <c r="AC260" s="79" t="e">
        <f>('(чел-2)'!AC258/(SUM('(чел-2)'!AC$231:AC$270))*100)</f>
        <v>#DIV/0!</v>
      </c>
    </row>
    <row r="261" spans="2:29">
      <c r="B261" s="332"/>
      <c r="C261" s="99" t="s">
        <v>189</v>
      </c>
      <c r="D261" s="79" t="e">
        <f>('(чел-2)'!D259/(SUM('(чел-2)'!D$231:D$270))*100)</f>
        <v>#DIV/0!</v>
      </c>
      <c r="E261" s="79" t="e">
        <f>('(чел-2)'!E259/(SUM('(чел-2)'!E$231:E$270))*100)</f>
        <v>#DIV/0!</v>
      </c>
      <c r="F261" s="79" t="e">
        <f>('(чел-2)'!F259/(SUM('(чел-2)'!F$231:F$270))*100)</f>
        <v>#DIV/0!</v>
      </c>
      <c r="G261" s="79" t="e">
        <f>('(чел-2)'!G259/(SUM('(чел-2)'!G$231:G$270))*100)</f>
        <v>#DIV/0!</v>
      </c>
      <c r="H261" s="79" t="e">
        <f>('(чел-2)'!H259/(SUM('(чел-2)'!H$231:H$270))*100)</f>
        <v>#DIV/0!</v>
      </c>
      <c r="I261" s="79" t="e">
        <f>('(чел-2)'!I259/(SUM('(чел-2)'!I$231:I$270))*100)</f>
        <v>#DIV/0!</v>
      </c>
      <c r="J261" s="79" t="e">
        <f>('(чел-2)'!J259/(SUM('(чел-2)'!J$231:J$270))*100)</f>
        <v>#DIV/0!</v>
      </c>
      <c r="K261" s="79" t="e">
        <f>('(чел-2)'!K259/(SUM('(чел-2)'!K$231:K$270))*100)</f>
        <v>#DIV/0!</v>
      </c>
      <c r="L261" s="79" t="e">
        <f>('(чел-2)'!L259/(SUM('(чел-2)'!L$231:L$270))*100)</f>
        <v>#DIV/0!</v>
      </c>
      <c r="M261" s="79" t="e">
        <f>('(чел-2)'!M259/(SUM('(чел-2)'!M$231:M$270))*100)</f>
        <v>#DIV/0!</v>
      </c>
      <c r="N261" s="79" t="e">
        <f>('(чел-2)'!N259/(SUM('(чел-2)'!N$231:N$270))*100)</f>
        <v>#DIV/0!</v>
      </c>
      <c r="O261" s="79" t="e">
        <f>('(чел-2)'!O259/(SUM('(чел-2)'!O$231:O$270))*100)</f>
        <v>#DIV/0!</v>
      </c>
      <c r="P261" s="79" t="e">
        <f>('(чел-2)'!P259/(SUM('(чел-2)'!P$231:P$270))*100)</f>
        <v>#DIV/0!</v>
      </c>
      <c r="Q261" s="79" t="e">
        <f>('(чел-2)'!Q259/(SUM('(чел-2)'!Q$231:Q$270))*100)</f>
        <v>#DIV/0!</v>
      </c>
      <c r="R261" s="79" t="e">
        <f>('(чел-2)'!R259/(SUM('(чел-2)'!R$231:R$270))*100)</f>
        <v>#DIV/0!</v>
      </c>
      <c r="S261" s="79" t="e">
        <f>('(чел-2)'!S259/(SUM('(чел-2)'!S$231:S$270))*100)</f>
        <v>#DIV/0!</v>
      </c>
      <c r="T261" s="79" t="e">
        <f>('(чел-2)'!T259/(SUM('(чел-2)'!T$231:T$270))*100)</f>
        <v>#DIV/0!</v>
      </c>
      <c r="U261" s="79" t="e">
        <f>('(чел-2)'!U259/(SUM('(чел-2)'!U$231:U$270))*100)</f>
        <v>#DIV/0!</v>
      </c>
      <c r="V261" s="79" t="e">
        <f>('(чел-2)'!V259/(SUM('(чел-2)'!V$231:V$270))*100)</f>
        <v>#DIV/0!</v>
      </c>
      <c r="W261" s="79" t="e">
        <f>('(чел-2)'!W259/(SUM('(чел-2)'!W$231:W$270))*100)</f>
        <v>#DIV/0!</v>
      </c>
      <c r="X261" s="79" t="e">
        <f>('(чел-2)'!X259/(SUM('(чел-2)'!X$231:X$270))*100)</f>
        <v>#DIV/0!</v>
      </c>
      <c r="Y261" s="79" t="e">
        <f>('(чел-2)'!Y259/(SUM('(чел-2)'!Y$231:Y$270))*100)</f>
        <v>#DIV/0!</v>
      </c>
      <c r="Z261" s="79" t="e">
        <f>('(чел-2)'!Z259/(SUM('(чел-2)'!Z$231:Z$270))*100)</f>
        <v>#DIV/0!</v>
      </c>
      <c r="AA261" s="79" t="e">
        <f>('(чел-2)'!AA259/(SUM('(чел-2)'!AA$231:AA$270))*100)</f>
        <v>#DIV/0!</v>
      </c>
      <c r="AB261" s="79" t="e">
        <f>('(чел-2)'!AB259/(SUM('(чел-2)'!AB$231:AB$270))*100)</f>
        <v>#DIV/0!</v>
      </c>
      <c r="AC261" s="79" t="e">
        <f>('(чел-2)'!AC259/(SUM('(чел-2)'!AC$231:AC$270))*100)</f>
        <v>#DIV/0!</v>
      </c>
    </row>
    <row r="262" spans="2:29">
      <c r="B262" s="332"/>
      <c r="C262" s="99" t="s">
        <v>190</v>
      </c>
      <c r="D262" s="79" t="e">
        <f>('(чел-2)'!D260/(SUM('(чел-2)'!D$231:D$270))*100)</f>
        <v>#DIV/0!</v>
      </c>
      <c r="E262" s="79" t="e">
        <f>('(чел-2)'!E260/(SUM('(чел-2)'!E$231:E$270))*100)</f>
        <v>#DIV/0!</v>
      </c>
      <c r="F262" s="79" t="e">
        <f>('(чел-2)'!F260/(SUM('(чел-2)'!F$231:F$270))*100)</f>
        <v>#DIV/0!</v>
      </c>
      <c r="G262" s="79" t="e">
        <f>('(чел-2)'!G260/(SUM('(чел-2)'!G$231:G$270))*100)</f>
        <v>#DIV/0!</v>
      </c>
      <c r="H262" s="79" t="e">
        <f>('(чел-2)'!H260/(SUM('(чел-2)'!H$231:H$270))*100)</f>
        <v>#DIV/0!</v>
      </c>
      <c r="I262" s="79" t="e">
        <f>('(чел-2)'!I260/(SUM('(чел-2)'!I$231:I$270))*100)</f>
        <v>#DIV/0!</v>
      </c>
      <c r="J262" s="79" t="e">
        <f>('(чел-2)'!J260/(SUM('(чел-2)'!J$231:J$270))*100)</f>
        <v>#DIV/0!</v>
      </c>
      <c r="K262" s="79" t="e">
        <f>('(чел-2)'!K260/(SUM('(чел-2)'!K$231:K$270))*100)</f>
        <v>#DIV/0!</v>
      </c>
      <c r="L262" s="79" t="e">
        <f>('(чел-2)'!L260/(SUM('(чел-2)'!L$231:L$270))*100)</f>
        <v>#DIV/0!</v>
      </c>
      <c r="M262" s="79" t="e">
        <f>('(чел-2)'!M260/(SUM('(чел-2)'!M$231:M$270))*100)</f>
        <v>#DIV/0!</v>
      </c>
      <c r="N262" s="79" t="e">
        <f>('(чел-2)'!N260/(SUM('(чел-2)'!N$231:N$270))*100)</f>
        <v>#DIV/0!</v>
      </c>
      <c r="O262" s="79" t="e">
        <f>('(чел-2)'!O260/(SUM('(чел-2)'!O$231:O$270))*100)</f>
        <v>#DIV/0!</v>
      </c>
      <c r="P262" s="79" t="e">
        <f>('(чел-2)'!P260/(SUM('(чел-2)'!P$231:P$270))*100)</f>
        <v>#DIV/0!</v>
      </c>
      <c r="Q262" s="79" t="e">
        <f>('(чел-2)'!Q260/(SUM('(чел-2)'!Q$231:Q$270))*100)</f>
        <v>#DIV/0!</v>
      </c>
      <c r="R262" s="79" t="e">
        <f>('(чел-2)'!R260/(SUM('(чел-2)'!R$231:R$270))*100)</f>
        <v>#DIV/0!</v>
      </c>
      <c r="S262" s="79" t="e">
        <f>('(чел-2)'!S260/(SUM('(чел-2)'!S$231:S$270))*100)</f>
        <v>#DIV/0!</v>
      </c>
      <c r="T262" s="79" t="e">
        <f>('(чел-2)'!T260/(SUM('(чел-2)'!T$231:T$270))*100)</f>
        <v>#DIV/0!</v>
      </c>
      <c r="U262" s="79" t="e">
        <f>('(чел-2)'!U260/(SUM('(чел-2)'!U$231:U$270))*100)</f>
        <v>#DIV/0!</v>
      </c>
      <c r="V262" s="79" t="e">
        <f>('(чел-2)'!V260/(SUM('(чел-2)'!V$231:V$270))*100)</f>
        <v>#DIV/0!</v>
      </c>
      <c r="W262" s="79" t="e">
        <f>('(чел-2)'!W260/(SUM('(чел-2)'!W$231:W$270))*100)</f>
        <v>#DIV/0!</v>
      </c>
      <c r="X262" s="79" t="e">
        <f>('(чел-2)'!X260/(SUM('(чел-2)'!X$231:X$270))*100)</f>
        <v>#DIV/0!</v>
      </c>
      <c r="Y262" s="79" t="e">
        <f>('(чел-2)'!Y260/(SUM('(чел-2)'!Y$231:Y$270))*100)</f>
        <v>#DIV/0!</v>
      </c>
      <c r="Z262" s="79" t="e">
        <f>('(чел-2)'!Z260/(SUM('(чел-2)'!Z$231:Z$270))*100)</f>
        <v>#DIV/0!</v>
      </c>
      <c r="AA262" s="79" t="e">
        <f>('(чел-2)'!AA260/(SUM('(чел-2)'!AA$231:AA$270))*100)</f>
        <v>#DIV/0!</v>
      </c>
      <c r="AB262" s="79" t="e">
        <f>('(чел-2)'!AB260/(SUM('(чел-2)'!AB$231:AB$270))*100)</f>
        <v>#DIV/0!</v>
      </c>
      <c r="AC262" s="79" t="e">
        <f>('(чел-2)'!AC260/(SUM('(чел-2)'!AC$231:AC$270))*100)</f>
        <v>#DIV/0!</v>
      </c>
    </row>
    <row r="263" spans="2:29">
      <c r="B263" s="332"/>
      <c r="C263" s="99" t="s">
        <v>191</v>
      </c>
      <c r="D263" s="79" t="e">
        <f>('(чел-2)'!D261/(SUM('(чел-2)'!D$231:D$270))*100)</f>
        <v>#DIV/0!</v>
      </c>
      <c r="E263" s="79" t="e">
        <f>('(чел-2)'!E261/(SUM('(чел-2)'!E$231:E$270))*100)</f>
        <v>#DIV/0!</v>
      </c>
      <c r="F263" s="79" t="e">
        <f>('(чел-2)'!F261/(SUM('(чел-2)'!F$231:F$270))*100)</f>
        <v>#DIV/0!</v>
      </c>
      <c r="G263" s="79" t="e">
        <f>('(чел-2)'!G261/(SUM('(чел-2)'!G$231:G$270))*100)</f>
        <v>#DIV/0!</v>
      </c>
      <c r="H263" s="79" t="e">
        <f>('(чел-2)'!H261/(SUM('(чел-2)'!H$231:H$270))*100)</f>
        <v>#DIV/0!</v>
      </c>
      <c r="I263" s="79" t="e">
        <f>('(чел-2)'!I261/(SUM('(чел-2)'!I$231:I$270))*100)</f>
        <v>#DIV/0!</v>
      </c>
      <c r="J263" s="79" t="e">
        <f>('(чел-2)'!J261/(SUM('(чел-2)'!J$231:J$270))*100)</f>
        <v>#DIV/0!</v>
      </c>
      <c r="K263" s="79" t="e">
        <f>('(чел-2)'!K261/(SUM('(чел-2)'!K$231:K$270))*100)</f>
        <v>#DIV/0!</v>
      </c>
      <c r="L263" s="79" t="e">
        <f>('(чел-2)'!L261/(SUM('(чел-2)'!L$231:L$270))*100)</f>
        <v>#DIV/0!</v>
      </c>
      <c r="M263" s="79" t="e">
        <f>('(чел-2)'!M261/(SUM('(чел-2)'!M$231:M$270))*100)</f>
        <v>#DIV/0!</v>
      </c>
      <c r="N263" s="79" t="e">
        <f>('(чел-2)'!N261/(SUM('(чел-2)'!N$231:N$270))*100)</f>
        <v>#DIV/0!</v>
      </c>
      <c r="O263" s="79" t="e">
        <f>('(чел-2)'!O261/(SUM('(чел-2)'!O$231:O$270))*100)</f>
        <v>#DIV/0!</v>
      </c>
      <c r="P263" s="79" t="e">
        <f>('(чел-2)'!P261/(SUM('(чел-2)'!P$231:P$270))*100)</f>
        <v>#DIV/0!</v>
      </c>
      <c r="Q263" s="79" t="e">
        <f>('(чел-2)'!Q261/(SUM('(чел-2)'!Q$231:Q$270))*100)</f>
        <v>#DIV/0!</v>
      </c>
      <c r="R263" s="79" t="e">
        <f>('(чел-2)'!R261/(SUM('(чел-2)'!R$231:R$270))*100)</f>
        <v>#DIV/0!</v>
      </c>
      <c r="S263" s="79" t="e">
        <f>('(чел-2)'!S261/(SUM('(чел-2)'!S$231:S$270))*100)</f>
        <v>#DIV/0!</v>
      </c>
      <c r="T263" s="79" t="e">
        <f>('(чел-2)'!T261/(SUM('(чел-2)'!T$231:T$270))*100)</f>
        <v>#DIV/0!</v>
      </c>
      <c r="U263" s="79" t="e">
        <f>('(чел-2)'!U261/(SUM('(чел-2)'!U$231:U$270))*100)</f>
        <v>#DIV/0!</v>
      </c>
      <c r="V263" s="79" t="e">
        <f>('(чел-2)'!V261/(SUM('(чел-2)'!V$231:V$270))*100)</f>
        <v>#DIV/0!</v>
      </c>
      <c r="W263" s="79" t="e">
        <f>('(чел-2)'!W261/(SUM('(чел-2)'!W$231:W$270))*100)</f>
        <v>#DIV/0!</v>
      </c>
      <c r="X263" s="79" t="e">
        <f>('(чел-2)'!X261/(SUM('(чел-2)'!X$231:X$270))*100)</f>
        <v>#DIV/0!</v>
      </c>
      <c r="Y263" s="79" t="e">
        <f>('(чел-2)'!Y261/(SUM('(чел-2)'!Y$231:Y$270))*100)</f>
        <v>#DIV/0!</v>
      </c>
      <c r="Z263" s="79" t="e">
        <f>('(чел-2)'!Z261/(SUM('(чел-2)'!Z$231:Z$270))*100)</f>
        <v>#DIV/0!</v>
      </c>
      <c r="AA263" s="79" t="e">
        <f>('(чел-2)'!AA261/(SUM('(чел-2)'!AA$231:AA$270))*100)</f>
        <v>#DIV/0!</v>
      </c>
      <c r="AB263" s="79" t="e">
        <f>('(чел-2)'!AB261/(SUM('(чел-2)'!AB$231:AB$270))*100)</f>
        <v>#DIV/0!</v>
      </c>
      <c r="AC263" s="79" t="e">
        <f>('(чел-2)'!AC261/(SUM('(чел-2)'!AC$231:AC$270))*100)</f>
        <v>#DIV/0!</v>
      </c>
    </row>
    <row r="264" spans="2:29">
      <c r="B264" s="332"/>
      <c r="C264" s="99" t="s">
        <v>192</v>
      </c>
      <c r="D264" s="79" t="e">
        <f>('(чел-2)'!D262/(SUM('(чел-2)'!D$231:D$270))*100)</f>
        <v>#DIV/0!</v>
      </c>
      <c r="E264" s="79" t="e">
        <f>('(чел-2)'!E262/(SUM('(чел-2)'!E$231:E$270))*100)</f>
        <v>#DIV/0!</v>
      </c>
      <c r="F264" s="79" t="e">
        <f>('(чел-2)'!F262/(SUM('(чел-2)'!F$231:F$270))*100)</f>
        <v>#DIV/0!</v>
      </c>
      <c r="G264" s="79" t="e">
        <f>('(чел-2)'!G262/(SUM('(чел-2)'!G$231:G$270))*100)</f>
        <v>#DIV/0!</v>
      </c>
      <c r="H264" s="79" t="e">
        <f>('(чел-2)'!H262/(SUM('(чел-2)'!H$231:H$270))*100)</f>
        <v>#DIV/0!</v>
      </c>
      <c r="I264" s="79" t="e">
        <f>('(чел-2)'!I262/(SUM('(чел-2)'!I$231:I$270))*100)</f>
        <v>#DIV/0!</v>
      </c>
      <c r="J264" s="79" t="e">
        <f>('(чел-2)'!J262/(SUM('(чел-2)'!J$231:J$270))*100)</f>
        <v>#DIV/0!</v>
      </c>
      <c r="K264" s="79" t="e">
        <f>('(чел-2)'!K262/(SUM('(чел-2)'!K$231:K$270))*100)</f>
        <v>#DIV/0!</v>
      </c>
      <c r="L264" s="79" t="e">
        <f>('(чел-2)'!L262/(SUM('(чел-2)'!L$231:L$270))*100)</f>
        <v>#DIV/0!</v>
      </c>
      <c r="M264" s="79" t="e">
        <f>('(чел-2)'!M262/(SUM('(чел-2)'!M$231:M$270))*100)</f>
        <v>#DIV/0!</v>
      </c>
      <c r="N264" s="79" t="e">
        <f>('(чел-2)'!N262/(SUM('(чел-2)'!N$231:N$270))*100)</f>
        <v>#DIV/0!</v>
      </c>
      <c r="O264" s="79" t="e">
        <f>('(чел-2)'!O262/(SUM('(чел-2)'!O$231:O$270))*100)</f>
        <v>#DIV/0!</v>
      </c>
      <c r="P264" s="79" t="e">
        <f>('(чел-2)'!P262/(SUM('(чел-2)'!P$231:P$270))*100)</f>
        <v>#DIV/0!</v>
      </c>
      <c r="Q264" s="79" t="e">
        <f>('(чел-2)'!Q262/(SUM('(чел-2)'!Q$231:Q$270))*100)</f>
        <v>#DIV/0!</v>
      </c>
      <c r="R264" s="79" t="e">
        <f>('(чел-2)'!R262/(SUM('(чел-2)'!R$231:R$270))*100)</f>
        <v>#DIV/0!</v>
      </c>
      <c r="S264" s="79" t="e">
        <f>('(чел-2)'!S262/(SUM('(чел-2)'!S$231:S$270))*100)</f>
        <v>#DIV/0!</v>
      </c>
      <c r="T264" s="79" t="e">
        <f>('(чел-2)'!T262/(SUM('(чел-2)'!T$231:T$270))*100)</f>
        <v>#DIV/0!</v>
      </c>
      <c r="U264" s="79" t="e">
        <f>('(чел-2)'!U262/(SUM('(чел-2)'!U$231:U$270))*100)</f>
        <v>#DIV/0!</v>
      </c>
      <c r="V264" s="79" t="e">
        <f>('(чел-2)'!V262/(SUM('(чел-2)'!V$231:V$270))*100)</f>
        <v>#DIV/0!</v>
      </c>
      <c r="W264" s="79" t="e">
        <f>('(чел-2)'!W262/(SUM('(чел-2)'!W$231:W$270))*100)</f>
        <v>#DIV/0!</v>
      </c>
      <c r="X264" s="79" t="e">
        <f>('(чел-2)'!X262/(SUM('(чел-2)'!X$231:X$270))*100)</f>
        <v>#DIV/0!</v>
      </c>
      <c r="Y264" s="79" t="e">
        <f>('(чел-2)'!Y262/(SUM('(чел-2)'!Y$231:Y$270))*100)</f>
        <v>#DIV/0!</v>
      </c>
      <c r="Z264" s="79" t="e">
        <f>('(чел-2)'!Z262/(SUM('(чел-2)'!Z$231:Z$270))*100)</f>
        <v>#DIV/0!</v>
      </c>
      <c r="AA264" s="79" t="e">
        <f>('(чел-2)'!AA262/(SUM('(чел-2)'!AA$231:AA$270))*100)</f>
        <v>#DIV/0!</v>
      </c>
      <c r="AB264" s="79" t="e">
        <f>('(чел-2)'!AB262/(SUM('(чел-2)'!AB$231:AB$270))*100)</f>
        <v>#DIV/0!</v>
      </c>
      <c r="AC264" s="79" t="e">
        <f>('(чел-2)'!AC262/(SUM('(чел-2)'!AC$231:AC$270))*100)</f>
        <v>#DIV/0!</v>
      </c>
    </row>
    <row r="265" spans="2:29">
      <c r="B265" s="332"/>
      <c r="C265" s="99" t="s">
        <v>193</v>
      </c>
      <c r="D265" s="79" t="e">
        <f>('(чел-2)'!D263/(SUM('(чел-2)'!D$231:D$270))*100)</f>
        <v>#DIV/0!</v>
      </c>
      <c r="E265" s="79" t="e">
        <f>('(чел-2)'!E263/(SUM('(чел-2)'!E$231:E$270))*100)</f>
        <v>#DIV/0!</v>
      </c>
      <c r="F265" s="79" t="e">
        <f>('(чел-2)'!F263/(SUM('(чел-2)'!F$231:F$270))*100)</f>
        <v>#DIV/0!</v>
      </c>
      <c r="G265" s="79" t="e">
        <f>('(чел-2)'!G263/(SUM('(чел-2)'!G$231:G$270))*100)</f>
        <v>#DIV/0!</v>
      </c>
      <c r="H265" s="79" t="e">
        <f>('(чел-2)'!H263/(SUM('(чел-2)'!H$231:H$270))*100)</f>
        <v>#DIV/0!</v>
      </c>
      <c r="I265" s="79" t="e">
        <f>('(чел-2)'!I263/(SUM('(чел-2)'!I$231:I$270))*100)</f>
        <v>#DIV/0!</v>
      </c>
      <c r="J265" s="79" t="e">
        <f>('(чел-2)'!J263/(SUM('(чел-2)'!J$231:J$270))*100)</f>
        <v>#DIV/0!</v>
      </c>
      <c r="K265" s="79" t="e">
        <f>('(чел-2)'!K263/(SUM('(чел-2)'!K$231:K$270))*100)</f>
        <v>#DIV/0!</v>
      </c>
      <c r="L265" s="79" t="e">
        <f>('(чел-2)'!L263/(SUM('(чел-2)'!L$231:L$270))*100)</f>
        <v>#DIV/0!</v>
      </c>
      <c r="M265" s="79" t="e">
        <f>('(чел-2)'!M263/(SUM('(чел-2)'!M$231:M$270))*100)</f>
        <v>#DIV/0!</v>
      </c>
      <c r="N265" s="79" t="e">
        <f>('(чел-2)'!N263/(SUM('(чел-2)'!N$231:N$270))*100)</f>
        <v>#DIV/0!</v>
      </c>
      <c r="O265" s="79" t="e">
        <f>('(чел-2)'!O263/(SUM('(чел-2)'!O$231:O$270))*100)</f>
        <v>#DIV/0!</v>
      </c>
      <c r="P265" s="79" t="e">
        <f>('(чел-2)'!P263/(SUM('(чел-2)'!P$231:P$270))*100)</f>
        <v>#DIV/0!</v>
      </c>
      <c r="Q265" s="79" t="e">
        <f>('(чел-2)'!Q263/(SUM('(чел-2)'!Q$231:Q$270))*100)</f>
        <v>#DIV/0!</v>
      </c>
      <c r="R265" s="79" t="e">
        <f>('(чел-2)'!R263/(SUM('(чел-2)'!R$231:R$270))*100)</f>
        <v>#DIV/0!</v>
      </c>
      <c r="S265" s="79" t="e">
        <f>('(чел-2)'!S263/(SUM('(чел-2)'!S$231:S$270))*100)</f>
        <v>#DIV/0!</v>
      </c>
      <c r="T265" s="79" t="e">
        <f>('(чел-2)'!T263/(SUM('(чел-2)'!T$231:T$270))*100)</f>
        <v>#DIV/0!</v>
      </c>
      <c r="U265" s="79" t="e">
        <f>('(чел-2)'!U263/(SUM('(чел-2)'!U$231:U$270))*100)</f>
        <v>#DIV/0!</v>
      </c>
      <c r="V265" s="79" t="e">
        <f>('(чел-2)'!V263/(SUM('(чел-2)'!V$231:V$270))*100)</f>
        <v>#DIV/0!</v>
      </c>
      <c r="W265" s="79" t="e">
        <f>('(чел-2)'!W263/(SUM('(чел-2)'!W$231:W$270))*100)</f>
        <v>#DIV/0!</v>
      </c>
      <c r="X265" s="79" t="e">
        <f>('(чел-2)'!X263/(SUM('(чел-2)'!X$231:X$270))*100)</f>
        <v>#DIV/0!</v>
      </c>
      <c r="Y265" s="79" t="e">
        <f>('(чел-2)'!Y263/(SUM('(чел-2)'!Y$231:Y$270))*100)</f>
        <v>#DIV/0!</v>
      </c>
      <c r="Z265" s="79" t="e">
        <f>('(чел-2)'!Z263/(SUM('(чел-2)'!Z$231:Z$270))*100)</f>
        <v>#DIV/0!</v>
      </c>
      <c r="AA265" s="79" t="e">
        <f>('(чел-2)'!AA263/(SUM('(чел-2)'!AA$231:AA$270))*100)</f>
        <v>#DIV/0!</v>
      </c>
      <c r="AB265" s="79" t="e">
        <f>('(чел-2)'!AB263/(SUM('(чел-2)'!AB$231:AB$270))*100)</f>
        <v>#DIV/0!</v>
      </c>
      <c r="AC265" s="79" t="e">
        <f>('(чел-2)'!AC263/(SUM('(чел-2)'!AC$231:AC$270))*100)</f>
        <v>#DIV/0!</v>
      </c>
    </row>
    <row r="266" spans="2:29">
      <c r="B266" s="332"/>
      <c r="C266" s="100" t="s">
        <v>321</v>
      </c>
      <c r="D266" s="79" t="e">
        <f>('(чел-2)'!D264/(SUM('(чел-2)'!D$231:D$270))*100)</f>
        <v>#DIV/0!</v>
      </c>
      <c r="E266" s="79" t="e">
        <f>('(чел-2)'!E264/(SUM('(чел-2)'!E$231:E$270))*100)</f>
        <v>#DIV/0!</v>
      </c>
      <c r="F266" s="79" t="e">
        <f>('(чел-2)'!F264/(SUM('(чел-2)'!F$231:F$270))*100)</f>
        <v>#DIV/0!</v>
      </c>
      <c r="G266" s="79" t="e">
        <f>('(чел-2)'!G264/(SUM('(чел-2)'!G$231:G$270))*100)</f>
        <v>#DIV/0!</v>
      </c>
      <c r="H266" s="79" t="e">
        <f>('(чел-2)'!H264/(SUM('(чел-2)'!H$231:H$270))*100)</f>
        <v>#DIV/0!</v>
      </c>
      <c r="I266" s="79" t="e">
        <f>('(чел-2)'!I264/(SUM('(чел-2)'!I$231:I$270))*100)</f>
        <v>#DIV/0!</v>
      </c>
      <c r="J266" s="79" t="e">
        <f>('(чел-2)'!J264/(SUM('(чел-2)'!J$231:J$270))*100)</f>
        <v>#DIV/0!</v>
      </c>
      <c r="K266" s="79" t="e">
        <f>('(чел-2)'!K264/(SUM('(чел-2)'!K$231:K$270))*100)</f>
        <v>#DIV/0!</v>
      </c>
      <c r="L266" s="79" t="e">
        <f>('(чел-2)'!L264/(SUM('(чел-2)'!L$231:L$270))*100)</f>
        <v>#DIV/0!</v>
      </c>
      <c r="M266" s="79" t="e">
        <f>('(чел-2)'!M264/(SUM('(чел-2)'!M$231:M$270))*100)</f>
        <v>#DIV/0!</v>
      </c>
      <c r="N266" s="79" t="e">
        <f>('(чел-2)'!N264/(SUM('(чел-2)'!N$231:N$270))*100)</f>
        <v>#DIV/0!</v>
      </c>
      <c r="O266" s="79" t="e">
        <f>('(чел-2)'!O264/(SUM('(чел-2)'!O$231:O$270))*100)</f>
        <v>#DIV/0!</v>
      </c>
      <c r="P266" s="79" t="e">
        <f>('(чел-2)'!P264/(SUM('(чел-2)'!P$231:P$270))*100)</f>
        <v>#DIV/0!</v>
      </c>
      <c r="Q266" s="79" t="e">
        <f>('(чел-2)'!Q264/(SUM('(чел-2)'!Q$231:Q$270))*100)</f>
        <v>#DIV/0!</v>
      </c>
      <c r="R266" s="79" t="e">
        <f>('(чел-2)'!R264/(SUM('(чел-2)'!R$231:R$270))*100)</f>
        <v>#DIV/0!</v>
      </c>
      <c r="S266" s="79" t="e">
        <f>('(чел-2)'!S264/(SUM('(чел-2)'!S$231:S$270))*100)</f>
        <v>#DIV/0!</v>
      </c>
      <c r="T266" s="79" t="e">
        <f>('(чел-2)'!T264/(SUM('(чел-2)'!T$231:T$270))*100)</f>
        <v>#DIV/0!</v>
      </c>
      <c r="U266" s="79" t="e">
        <f>('(чел-2)'!U264/(SUM('(чел-2)'!U$231:U$270))*100)</f>
        <v>#DIV/0!</v>
      </c>
      <c r="V266" s="79" t="e">
        <f>('(чел-2)'!V264/(SUM('(чел-2)'!V$231:V$270))*100)</f>
        <v>#DIV/0!</v>
      </c>
      <c r="W266" s="79" t="e">
        <f>('(чел-2)'!W264/(SUM('(чел-2)'!W$231:W$270))*100)</f>
        <v>#DIV/0!</v>
      </c>
      <c r="X266" s="79" t="e">
        <f>('(чел-2)'!X264/(SUM('(чел-2)'!X$231:X$270))*100)</f>
        <v>#DIV/0!</v>
      </c>
      <c r="Y266" s="79" t="e">
        <f>('(чел-2)'!Y264/(SUM('(чел-2)'!Y$231:Y$270))*100)</f>
        <v>#DIV/0!</v>
      </c>
      <c r="Z266" s="79" t="e">
        <f>('(чел-2)'!Z264/(SUM('(чел-2)'!Z$231:Z$270))*100)</f>
        <v>#DIV/0!</v>
      </c>
      <c r="AA266" s="79" t="e">
        <f>('(чел-2)'!AA264/(SUM('(чел-2)'!AA$231:AA$270))*100)</f>
        <v>#DIV/0!</v>
      </c>
      <c r="AB266" s="79" t="e">
        <f>('(чел-2)'!AB264/(SUM('(чел-2)'!AB$231:AB$270))*100)</f>
        <v>#DIV/0!</v>
      </c>
      <c r="AC266" s="79" t="e">
        <f>('(чел-2)'!AC264/(SUM('(чел-2)'!AC$231:AC$270))*100)</f>
        <v>#DIV/0!</v>
      </c>
    </row>
    <row r="267" spans="2:29">
      <c r="B267" s="332"/>
      <c r="C267" s="100" t="s">
        <v>195</v>
      </c>
      <c r="D267" s="79" t="e">
        <f>('(чел-2)'!D265/(SUM('(чел-2)'!D$231:D$270))*100)</f>
        <v>#DIV/0!</v>
      </c>
      <c r="E267" s="79" t="e">
        <f>('(чел-2)'!E265/(SUM('(чел-2)'!E$231:E$270))*100)</f>
        <v>#DIV/0!</v>
      </c>
      <c r="F267" s="79" t="e">
        <f>('(чел-2)'!F265/(SUM('(чел-2)'!F$231:F$270))*100)</f>
        <v>#DIV/0!</v>
      </c>
      <c r="G267" s="79" t="e">
        <f>('(чел-2)'!G265/(SUM('(чел-2)'!G$231:G$270))*100)</f>
        <v>#DIV/0!</v>
      </c>
      <c r="H267" s="79" t="e">
        <f>('(чел-2)'!H265/(SUM('(чел-2)'!H$231:H$270))*100)</f>
        <v>#DIV/0!</v>
      </c>
      <c r="I267" s="79" t="e">
        <f>('(чел-2)'!I265/(SUM('(чел-2)'!I$231:I$270))*100)</f>
        <v>#DIV/0!</v>
      </c>
      <c r="J267" s="79" t="e">
        <f>('(чел-2)'!J265/(SUM('(чел-2)'!J$231:J$270))*100)</f>
        <v>#DIV/0!</v>
      </c>
      <c r="K267" s="79" t="e">
        <f>('(чел-2)'!K265/(SUM('(чел-2)'!K$231:K$270))*100)</f>
        <v>#DIV/0!</v>
      </c>
      <c r="L267" s="79" t="e">
        <f>('(чел-2)'!L265/(SUM('(чел-2)'!L$231:L$270))*100)</f>
        <v>#DIV/0!</v>
      </c>
      <c r="M267" s="79" t="e">
        <f>('(чел-2)'!M265/(SUM('(чел-2)'!M$231:M$270))*100)</f>
        <v>#DIV/0!</v>
      </c>
      <c r="N267" s="79" t="e">
        <f>('(чел-2)'!N265/(SUM('(чел-2)'!N$231:N$270))*100)</f>
        <v>#DIV/0!</v>
      </c>
      <c r="O267" s="79" t="e">
        <f>('(чел-2)'!O265/(SUM('(чел-2)'!O$231:O$270))*100)</f>
        <v>#DIV/0!</v>
      </c>
      <c r="P267" s="79" t="e">
        <f>('(чел-2)'!P265/(SUM('(чел-2)'!P$231:P$270))*100)</f>
        <v>#DIV/0!</v>
      </c>
      <c r="Q267" s="79" t="e">
        <f>('(чел-2)'!Q265/(SUM('(чел-2)'!Q$231:Q$270))*100)</f>
        <v>#DIV/0!</v>
      </c>
      <c r="R267" s="79" t="e">
        <f>('(чел-2)'!R265/(SUM('(чел-2)'!R$231:R$270))*100)</f>
        <v>#DIV/0!</v>
      </c>
      <c r="S267" s="79" t="e">
        <f>('(чел-2)'!S265/(SUM('(чел-2)'!S$231:S$270))*100)</f>
        <v>#DIV/0!</v>
      </c>
      <c r="T267" s="79" t="e">
        <f>('(чел-2)'!T265/(SUM('(чел-2)'!T$231:T$270))*100)</f>
        <v>#DIV/0!</v>
      </c>
      <c r="U267" s="79" t="e">
        <f>('(чел-2)'!U265/(SUM('(чел-2)'!U$231:U$270))*100)</f>
        <v>#DIV/0!</v>
      </c>
      <c r="V267" s="79" t="e">
        <f>('(чел-2)'!V265/(SUM('(чел-2)'!V$231:V$270))*100)</f>
        <v>#DIV/0!</v>
      </c>
      <c r="W267" s="79" t="e">
        <f>('(чел-2)'!W265/(SUM('(чел-2)'!W$231:W$270))*100)</f>
        <v>#DIV/0!</v>
      </c>
      <c r="X267" s="79" t="e">
        <f>('(чел-2)'!X265/(SUM('(чел-2)'!X$231:X$270))*100)</f>
        <v>#DIV/0!</v>
      </c>
      <c r="Y267" s="79" t="e">
        <f>('(чел-2)'!Y265/(SUM('(чел-2)'!Y$231:Y$270))*100)</f>
        <v>#DIV/0!</v>
      </c>
      <c r="Z267" s="79" t="e">
        <f>('(чел-2)'!Z265/(SUM('(чел-2)'!Z$231:Z$270))*100)</f>
        <v>#DIV/0!</v>
      </c>
      <c r="AA267" s="79" t="e">
        <f>('(чел-2)'!AA265/(SUM('(чел-2)'!AA$231:AA$270))*100)</f>
        <v>#DIV/0!</v>
      </c>
      <c r="AB267" s="79" t="e">
        <f>('(чел-2)'!AB265/(SUM('(чел-2)'!AB$231:AB$270))*100)</f>
        <v>#DIV/0!</v>
      </c>
      <c r="AC267" s="79" t="e">
        <f>('(чел-2)'!AC265/(SUM('(чел-2)'!AC$231:AC$270))*100)</f>
        <v>#DIV/0!</v>
      </c>
    </row>
    <row r="268" spans="2:29">
      <c r="B268" s="332"/>
      <c r="C268" s="99" t="s">
        <v>196</v>
      </c>
      <c r="D268" s="79" t="e">
        <f>('(чел-2)'!D266/(SUM('(чел-2)'!D$231:D$270))*100)</f>
        <v>#DIV/0!</v>
      </c>
      <c r="E268" s="79" t="e">
        <f>('(чел-2)'!E266/(SUM('(чел-2)'!E$231:E$270))*100)</f>
        <v>#DIV/0!</v>
      </c>
      <c r="F268" s="79" t="e">
        <f>('(чел-2)'!F266/(SUM('(чел-2)'!F$231:F$270))*100)</f>
        <v>#DIV/0!</v>
      </c>
      <c r="G268" s="79" t="e">
        <f>('(чел-2)'!G266/(SUM('(чел-2)'!G$231:G$270))*100)</f>
        <v>#DIV/0!</v>
      </c>
      <c r="H268" s="79" t="e">
        <f>('(чел-2)'!H266/(SUM('(чел-2)'!H$231:H$270))*100)</f>
        <v>#DIV/0!</v>
      </c>
      <c r="I268" s="79" t="e">
        <f>('(чел-2)'!I266/(SUM('(чел-2)'!I$231:I$270))*100)</f>
        <v>#DIV/0!</v>
      </c>
      <c r="J268" s="79" t="e">
        <f>('(чел-2)'!J266/(SUM('(чел-2)'!J$231:J$270))*100)</f>
        <v>#DIV/0!</v>
      </c>
      <c r="K268" s="79" t="e">
        <f>('(чел-2)'!K266/(SUM('(чел-2)'!K$231:K$270))*100)</f>
        <v>#DIV/0!</v>
      </c>
      <c r="L268" s="79" t="e">
        <f>('(чел-2)'!L266/(SUM('(чел-2)'!L$231:L$270))*100)</f>
        <v>#DIV/0!</v>
      </c>
      <c r="M268" s="79" t="e">
        <f>('(чел-2)'!M266/(SUM('(чел-2)'!M$231:M$270))*100)</f>
        <v>#DIV/0!</v>
      </c>
      <c r="N268" s="79" t="e">
        <f>('(чел-2)'!N266/(SUM('(чел-2)'!N$231:N$270))*100)</f>
        <v>#DIV/0!</v>
      </c>
      <c r="O268" s="79" t="e">
        <f>('(чел-2)'!O266/(SUM('(чел-2)'!O$231:O$270))*100)</f>
        <v>#DIV/0!</v>
      </c>
      <c r="P268" s="79" t="e">
        <f>('(чел-2)'!P266/(SUM('(чел-2)'!P$231:P$270))*100)</f>
        <v>#DIV/0!</v>
      </c>
      <c r="Q268" s="79" t="e">
        <f>('(чел-2)'!Q266/(SUM('(чел-2)'!Q$231:Q$270))*100)</f>
        <v>#DIV/0!</v>
      </c>
      <c r="R268" s="79" t="e">
        <f>('(чел-2)'!R266/(SUM('(чел-2)'!R$231:R$270))*100)</f>
        <v>#DIV/0!</v>
      </c>
      <c r="S268" s="79" t="e">
        <f>('(чел-2)'!S266/(SUM('(чел-2)'!S$231:S$270))*100)</f>
        <v>#DIV/0!</v>
      </c>
      <c r="T268" s="79" t="e">
        <f>('(чел-2)'!T266/(SUM('(чел-2)'!T$231:T$270))*100)</f>
        <v>#DIV/0!</v>
      </c>
      <c r="U268" s="79" t="e">
        <f>('(чел-2)'!U266/(SUM('(чел-2)'!U$231:U$270))*100)</f>
        <v>#DIV/0!</v>
      </c>
      <c r="V268" s="79" t="e">
        <f>('(чел-2)'!V266/(SUM('(чел-2)'!V$231:V$270))*100)</f>
        <v>#DIV/0!</v>
      </c>
      <c r="W268" s="79" t="e">
        <f>('(чел-2)'!W266/(SUM('(чел-2)'!W$231:W$270))*100)</f>
        <v>#DIV/0!</v>
      </c>
      <c r="X268" s="79" t="e">
        <f>('(чел-2)'!X266/(SUM('(чел-2)'!X$231:X$270))*100)</f>
        <v>#DIV/0!</v>
      </c>
      <c r="Y268" s="79" t="e">
        <f>('(чел-2)'!Y266/(SUM('(чел-2)'!Y$231:Y$270))*100)</f>
        <v>#DIV/0!</v>
      </c>
      <c r="Z268" s="79" t="e">
        <f>('(чел-2)'!Z266/(SUM('(чел-2)'!Z$231:Z$270))*100)</f>
        <v>#DIV/0!</v>
      </c>
      <c r="AA268" s="79" t="e">
        <f>('(чел-2)'!AA266/(SUM('(чел-2)'!AA$231:AA$270))*100)</f>
        <v>#DIV/0!</v>
      </c>
      <c r="AB268" s="79" t="e">
        <f>('(чел-2)'!AB266/(SUM('(чел-2)'!AB$231:AB$270))*100)</f>
        <v>#DIV/0!</v>
      </c>
      <c r="AC268" s="79" t="e">
        <f>('(чел-2)'!AC266/(SUM('(чел-2)'!AC$231:AC$270))*100)</f>
        <v>#DIV/0!</v>
      </c>
    </row>
    <row r="269" spans="2:29">
      <c r="B269" s="332"/>
      <c r="C269" s="99" t="s">
        <v>197</v>
      </c>
      <c r="D269" s="79" t="e">
        <f>('(чел-2)'!D267/(SUM('(чел-2)'!D$231:D$270))*100)</f>
        <v>#DIV/0!</v>
      </c>
      <c r="E269" s="79" t="e">
        <f>('(чел-2)'!E267/(SUM('(чел-2)'!E$231:E$270))*100)</f>
        <v>#DIV/0!</v>
      </c>
      <c r="F269" s="79" t="e">
        <f>('(чел-2)'!F267/(SUM('(чел-2)'!F$231:F$270))*100)</f>
        <v>#DIV/0!</v>
      </c>
      <c r="G269" s="79" t="e">
        <f>('(чел-2)'!G267/(SUM('(чел-2)'!G$231:G$270))*100)</f>
        <v>#DIV/0!</v>
      </c>
      <c r="H269" s="79" t="e">
        <f>('(чел-2)'!H267/(SUM('(чел-2)'!H$231:H$270))*100)</f>
        <v>#DIV/0!</v>
      </c>
      <c r="I269" s="79" t="e">
        <f>('(чел-2)'!I267/(SUM('(чел-2)'!I$231:I$270))*100)</f>
        <v>#DIV/0!</v>
      </c>
      <c r="J269" s="79" t="e">
        <f>('(чел-2)'!J267/(SUM('(чел-2)'!J$231:J$270))*100)</f>
        <v>#DIV/0!</v>
      </c>
      <c r="K269" s="79" t="e">
        <f>('(чел-2)'!K267/(SUM('(чел-2)'!K$231:K$270))*100)</f>
        <v>#DIV/0!</v>
      </c>
      <c r="L269" s="79" t="e">
        <f>('(чел-2)'!L267/(SUM('(чел-2)'!L$231:L$270))*100)</f>
        <v>#DIV/0!</v>
      </c>
      <c r="M269" s="79" t="e">
        <f>('(чел-2)'!M267/(SUM('(чел-2)'!M$231:M$270))*100)</f>
        <v>#DIV/0!</v>
      </c>
      <c r="N269" s="79" t="e">
        <f>('(чел-2)'!N267/(SUM('(чел-2)'!N$231:N$270))*100)</f>
        <v>#DIV/0!</v>
      </c>
      <c r="O269" s="79" t="e">
        <f>('(чел-2)'!O267/(SUM('(чел-2)'!O$231:O$270))*100)</f>
        <v>#DIV/0!</v>
      </c>
      <c r="P269" s="79" t="e">
        <f>('(чел-2)'!P267/(SUM('(чел-2)'!P$231:P$270))*100)</f>
        <v>#DIV/0!</v>
      </c>
      <c r="Q269" s="79" t="e">
        <f>('(чел-2)'!Q267/(SUM('(чел-2)'!Q$231:Q$270))*100)</f>
        <v>#DIV/0!</v>
      </c>
      <c r="R269" s="79" t="e">
        <f>('(чел-2)'!R267/(SUM('(чел-2)'!R$231:R$270))*100)</f>
        <v>#DIV/0!</v>
      </c>
      <c r="S269" s="79" t="e">
        <f>('(чел-2)'!S267/(SUM('(чел-2)'!S$231:S$270))*100)</f>
        <v>#DIV/0!</v>
      </c>
      <c r="T269" s="79" t="e">
        <f>('(чел-2)'!T267/(SUM('(чел-2)'!T$231:T$270))*100)</f>
        <v>#DIV/0!</v>
      </c>
      <c r="U269" s="79" t="e">
        <f>('(чел-2)'!U267/(SUM('(чел-2)'!U$231:U$270))*100)</f>
        <v>#DIV/0!</v>
      </c>
      <c r="V269" s="79" t="e">
        <f>('(чел-2)'!V267/(SUM('(чел-2)'!V$231:V$270))*100)</f>
        <v>#DIV/0!</v>
      </c>
      <c r="W269" s="79" t="e">
        <f>('(чел-2)'!W267/(SUM('(чел-2)'!W$231:W$270))*100)</f>
        <v>#DIV/0!</v>
      </c>
      <c r="X269" s="79" t="e">
        <f>('(чел-2)'!X267/(SUM('(чел-2)'!X$231:X$270))*100)</f>
        <v>#DIV/0!</v>
      </c>
      <c r="Y269" s="79" t="e">
        <f>('(чел-2)'!Y267/(SUM('(чел-2)'!Y$231:Y$270))*100)</f>
        <v>#DIV/0!</v>
      </c>
      <c r="Z269" s="79" t="e">
        <f>('(чел-2)'!Z267/(SUM('(чел-2)'!Z$231:Z$270))*100)</f>
        <v>#DIV/0!</v>
      </c>
      <c r="AA269" s="79" t="e">
        <f>('(чел-2)'!AA267/(SUM('(чел-2)'!AA$231:AA$270))*100)</f>
        <v>#DIV/0!</v>
      </c>
      <c r="AB269" s="79" t="e">
        <f>('(чел-2)'!AB267/(SUM('(чел-2)'!AB$231:AB$270))*100)</f>
        <v>#DIV/0!</v>
      </c>
      <c r="AC269" s="79" t="e">
        <f>('(чел-2)'!AC267/(SUM('(чел-2)'!AC$231:AC$270))*100)</f>
        <v>#DIV/0!</v>
      </c>
    </row>
    <row r="270" spans="2:29">
      <c r="B270" s="332"/>
      <c r="C270" s="99" t="s">
        <v>198</v>
      </c>
      <c r="D270" s="79" t="e">
        <f>('(чел-2)'!D268/(SUM('(чел-2)'!D$231:D$270))*100)</f>
        <v>#DIV/0!</v>
      </c>
      <c r="E270" s="79" t="e">
        <f>('(чел-2)'!E268/(SUM('(чел-2)'!E$231:E$270))*100)</f>
        <v>#DIV/0!</v>
      </c>
      <c r="F270" s="79" t="e">
        <f>('(чел-2)'!F268/(SUM('(чел-2)'!F$231:F$270))*100)</f>
        <v>#DIV/0!</v>
      </c>
      <c r="G270" s="79" t="e">
        <f>('(чел-2)'!G268/(SUM('(чел-2)'!G$231:G$270))*100)</f>
        <v>#DIV/0!</v>
      </c>
      <c r="H270" s="79" t="e">
        <f>('(чел-2)'!H268/(SUM('(чел-2)'!H$231:H$270))*100)</f>
        <v>#DIV/0!</v>
      </c>
      <c r="I270" s="79" t="e">
        <f>('(чел-2)'!I268/(SUM('(чел-2)'!I$231:I$270))*100)</f>
        <v>#DIV/0!</v>
      </c>
      <c r="J270" s="79" t="e">
        <f>('(чел-2)'!J268/(SUM('(чел-2)'!J$231:J$270))*100)</f>
        <v>#DIV/0!</v>
      </c>
      <c r="K270" s="79" t="e">
        <f>('(чел-2)'!K268/(SUM('(чел-2)'!K$231:K$270))*100)</f>
        <v>#DIV/0!</v>
      </c>
      <c r="L270" s="79" t="e">
        <f>('(чел-2)'!L268/(SUM('(чел-2)'!L$231:L$270))*100)</f>
        <v>#DIV/0!</v>
      </c>
      <c r="M270" s="79" t="e">
        <f>('(чел-2)'!M268/(SUM('(чел-2)'!M$231:M$270))*100)</f>
        <v>#DIV/0!</v>
      </c>
      <c r="N270" s="79" t="e">
        <f>('(чел-2)'!N268/(SUM('(чел-2)'!N$231:N$270))*100)</f>
        <v>#DIV/0!</v>
      </c>
      <c r="O270" s="79" t="e">
        <f>('(чел-2)'!O268/(SUM('(чел-2)'!O$231:O$270))*100)</f>
        <v>#DIV/0!</v>
      </c>
      <c r="P270" s="79" t="e">
        <f>('(чел-2)'!P268/(SUM('(чел-2)'!P$231:P$270))*100)</f>
        <v>#DIV/0!</v>
      </c>
      <c r="Q270" s="79" t="e">
        <f>('(чел-2)'!Q268/(SUM('(чел-2)'!Q$231:Q$270))*100)</f>
        <v>#DIV/0!</v>
      </c>
      <c r="R270" s="79" t="e">
        <f>('(чел-2)'!R268/(SUM('(чел-2)'!R$231:R$270))*100)</f>
        <v>#DIV/0!</v>
      </c>
      <c r="S270" s="79" t="e">
        <f>('(чел-2)'!S268/(SUM('(чел-2)'!S$231:S$270))*100)</f>
        <v>#DIV/0!</v>
      </c>
      <c r="T270" s="79" t="e">
        <f>('(чел-2)'!T268/(SUM('(чел-2)'!T$231:T$270))*100)</f>
        <v>#DIV/0!</v>
      </c>
      <c r="U270" s="79" t="e">
        <f>('(чел-2)'!U268/(SUM('(чел-2)'!U$231:U$270))*100)</f>
        <v>#DIV/0!</v>
      </c>
      <c r="V270" s="79" t="e">
        <f>('(чел-2)'!V268/(SUM('(чел-2)'!V$231:V$270))*100)</f>
        <v>#DIV/0!</v>
      </c>
      <c r="W270" s="79" t="e">
        <f>('(чел-2)'!W268/(SUM('(чел-2)'!W$231:W$270))*100)</f>
        <v>#DIV/0!</v>
      </c>
      <c r="X270" s="79" t="e">
        <f>('(чел-2)'!X268/(SUM('(чел-2)'!X$231:X$270))*100)</f>
        <v>#DIV/0!</v>
      </c>
      <c r="Y270" s="79" t="e">
        <f>('(чел-2)'!Y268/(SUM('(чел-2)'!Y$231:Y$270))*100)</f>
        <v>#DIV/0!</v>
      </c>
      <c r="Z270" s="79" t="e">
        <f>('(чел-2)'!Z268/(SUM('(чел-2)'!Z$231:Z$270))*100)</f>
        <v>#DIV/0!</v>
      </c>
      <c r="AA270" s="79" t="e">
        <f>('(чел-2)'!AA268/(SUM('(чел-2)'!AA$231:AA$270))*100)</f>
        <v>#DIV/0!</v>
      </c>
      <c r="AB270" s="79" t="e">
        <f>('(чел-2)'!AB268/(SUM('(чел-2)'!AB$231:AB$270))*100)</f>
        <v>#DIV/0!</v>
      </c>
      <c r="AC270" s="79" t="e">
        <f>('(чел-2)'!AC268/(SUM('(чел-2)'!AC$231:AC$270))*100)</f>
        <v>#DIV/0!</v>
      </c>
    </row>
    <row r="271" spans="2:29" ht="30">
      <c r="B271" s="332"/>
      <c r="C271" s="101" t="s">
        <v>322</v>
      </c>
      <c r="D271" s="79" t="e">
        <f>('(чел-2)'!D269/(SUM('(чел-2)'!D$231:D$270))*100)</f>
        <v>#DIV/0!</v>
      </c>
      <c r="E271" s="79" t="e">
        <f>('(чел-2)'!E269/(SUM('(чел-2)'!E$231:E$270))*100)</f>
        <v>#DIV/0!</v>
      </c>
      <c r="F271" s="79" t="e">
        <f>('(чел-2)'!F269/(SUM('(чел-2)'!F$231:F$270))*100)</f>
        <v>#DIV/0!</v>
      </c>
      <c r="G271" s="79" t="e">
        <f>('(чел-2)'!G269/(SUM('(чел-2)'!G$231:G$270))*100)</f>
        <v>#DIV/0!</v>
      </c>
      <c r="H271" s="79" t="e">
        <f>('(чел-2)'!H269/(SUM('(чел-2)'!H$231:H$270))*100)</f>
        <v>#DIV/0!</v>
      </c>
      <c r="I271" s="79" t="e">
        <f>('(чел-2)'!I269/(SUM('(чел-2)'!I$231:I$270))*100)</f>
        <v>#DIV/0!</v>
      </c>
      <c r="J271" s="79" t="e">
        <f>('(чел-2)'!J269/(SUM('(чел-2)'!J$231:J$270))*100)</f>
        <v>#DIV/0!</v>
      </c>
      <c r="K271" s="79" t="e">
        <f>('(чел-2)'!K269/(SUM('(чел-2)'!K$231:K$270))*100)</f>
        <v>#DIV/0!</v>
      </c>
      <c r="L271" s="79" t="e">
        <f>('(чел-2)'!L269/(SUM('(чел-2)'!L$231:L$270))*100)</f>
        <v>#DIV/0!</v>
      </c>
      <c r="M271" s="79" t="e">
        <f>('(чел-2)'!M269/(SUM('(чел-2)'!M$231:M$270))*100)</f>
        <v>#DIV/0!</v>
      </c>
      <c r="N271" s="79" t="e">
        <f>('(чел-2)'!N269/(SUM('(чел-2)'!N$231:N$270))*100)</f>
        <v>#DIV/0!</v>
      </c>
      <c r="O271" s="79" t="e">
        <f>('(чел-2)'!O269/(SUM('(чел-2)'!O$231:O$270))*100)</f>
        <v>#DIV/0!</v>
      </c>
      <c r="P271" s="79" t="e">
        <f>('(чел-2)'!P269/(SUM('(чел-2)'!P$231:P$270))*100)</f>
        <v>#DIV/0!</v>
      </c>
      <c r="Q271" s="79" t="e">
        <f>('(чел-2)'!Q269/(SUM('(чел-2)'!Q$231:Q$270))*100)</f>
        <v>#DIV/0!</v>
      </c>
      <c r="R271" s="79" t="e">
        <f>('(чел-2)'!R269/(SUM('(чел-2)'!R$231:R$270))*100)</f>
        <v>#DIV/0!</v>
      </c>
      <c r="S271" s="79" t="e">
        <f>('(чел-2)'!S269/(SUM('(чел-2)'!S$231:S$270))*100)</f>
        <v>#DIV/0!</v>
      </c>
      <c r="T271" s="79" t="e">
        <f>('(чел-2)'!T269/(SUM('(чел-2)'!T$231:T$270))*100)</f>
        <v>#DIV/0!</v>
      </c>
      <c r="U271" s="79" t="e">
        <f>('(чел-2)'!U269/(SUM('(чел-2)'!U$231:U$270))*100)</f>
        <v>#DIV/0!</v>
      </c>
      <c r="V271" s="79" t="e">
        <f>('(чел-2)'!V269/(SUM('(чел-2)'!V$231:V$270))*100)</f>
        <v>#DIV/0!</v>
      </c>
      <c r="W271" s="79" t="e">
        <f>('(чел-2)'!W269/(SUM('(чел-2)'!W$231:W$270))*100)</f>
        <v>#DIV/0!</v>
      </c>
      <c r="X271" s="79" t="e">
        <f>('(чел-2)'!X269/(SUM('(чел-2)'!X$231:X$270))*100)</f>
        <v>#DIV/0!</v>
      </c>
      <c r="Y271" s="79" t="e">
        <f>('(чел-2)'!Y269/(SUM('(чел-2)'!Y$231:Y$270))*100)</f>
        <v>#DIV/0!</v>
      </c>
      <c r="Z271" s="79" t="e">
        <f>('(чел-2)'!Z269/(SUM('(чел-2)'!Z$231:Z$270))*100)</f>
        <v>#DIV/0!</v>
      </c>
      <c r="AA271" s="79" t="e">
        <f>('(чел-2)'!AA269/(SUM('(чел-2)'!AA$231:AA$270))*100)</f>
        <v>#DIV/0!</v>
      </c>
      <c r="AB271" s="79" t="e">
        <f>('(чел-2)'!AB269/(SUM('(чел-2)'!AB$231:AB$270))*100)</f>
        <v>#DIV/0!</v>
      </c>
      <c r="AC271" s="79" t="e">
        <f>('(чел-2)'!AC269/(SUM('(чел-2)'!AC$231:AC$270))*100)</f>
        <v>#DIV/0!</v>
      </c>
    </row>
    <row r="272" spans="2:29">
      <c r="B272" s="332"/>
      <c r="C272" s="99" t="s">
        <v>200</v>
      </c>
      <c r="D272" s="79" t="e">
        <f>('(чел-2)'!D270/(SUM('(чел-2)'!D$231:D$270))*100)</f>
        <v>#DIV/0!</v>
      </c>
      <c r="E272" s="79" t="e">
        <f>('(чел-2)'!E270/(SUM('(чел-2)'!E$231:E$270))*100)</f>
        <v>#DIV/0!</v>
      </c>
      <c r="F272" s="79" t="e">
        <f>('(чел-2)'!F270/(SUM('(чел-2)'!F$231:F$270))*100)</f>
        <v>#DIV/0!</v>
      </c>
      <c r="G272" s="79" t="e">
        <f>('(чел-2)'!G270/(SUM('(чел-2)'!G$231:G$270))*100)</f>
        <v>#DIV/0!</v>
      </c>
      <c r="H272" s="79" t="e">
        <f>('(чел-2)'!H270/(SUM('(чел-2)'!H$231:H$270))*100)</f>
        <v>#DIV/0!</v>
      </c>
      <c r="I272" s="79" t="e">
        <f>('(чел-2)'!I270/(SUM('(чел-2)'!I$231:I$270))*100)</f>
        <v>#DIV/0!</v>
      </c>
      <c r="J272" s="79" t="e">
        <f>('(чел-2)'!J270/(SUM('(чел-2)'!J$231:J$270))*100)</f>
        <v>#DIV/0!</v>
      </c>
      <c r="K272" s="79" t="e">
        <f>('(чел-2)'!K270/(SUM('(чел-2)'!K$231:K$270))*100)</f>
        <v>#DIV/0!</v>
      </c>
      <c r="L272" s="79" t="e">
        <f>('(чел-2)'!L270/(SUM('(чел-2)'!L$231:L$270))*100)</f>
        <v>#DIV/0!</v>
      </c>
      <c r="M272" s="79" t="e">
        <f>('(чел-2)'!M270/(SUM('(чел-2)'!M$231:M$270))*100)</f>
        <v>#DIV/0!</v>
      </c>
      <c r="N272" s="79" t="e">
        <f>('(чел-2)'!N270/(SUM('(чел-2)'!N$231:N$270))*100)</f>
        <v>#DIV/0!</v>
      </c>
      <c r="O272" s="79" t="e">
        <f>('(чел-2)'!O270/(SUM('(чел-2)'!O$231:O$270))*100)</f>
        <v>#DIV/0!</v>
      </c>
      <c r="P272" s="79" t="e">
        <f>('(чел-2)'!P270/(SUM('(чел-2)'!P$231:P$270))*100)</f>
        <v>#DIV/0!</v>
      </c>
      <c r="Q272" s="79" t="e">
        <f>('(чел-2)'!Q270/(SUM('(чел-2)'!Q$231:Q$270))*100)</f>
        <v>#DIV/0!</v>
      </c>
      <c r="R272" s="79" t="e">
        <f>('(чел-2)'!R270/(SUM('(чел-2)'!R$231:R$270))*100)</f>
        <v>#DIV/0!</v>
      </c>
      <c r="S272" s="79" t="e">
        <f>('(чел-2)'!S270/(SUM('(чел-2)'!S$231:S$270))*100)</f>
        <v>#DIV/0!</v>
      </c>
      <c r="T272" s="79" t="e">
        <f>('(чел-2)'!T270/(SUM('(чел-2)'!T$231:T$270))*100)</f>
        <v>#DIV/0!</v>
      </c>
      <c r="U272" s="79" t="e">
        <f>('(чел-2)'!U270/(SUM('(чел-2)'!U$231:U$270))*100)</f>
        <v>#DIV/0!</v>
      </c>
      <c r="V272" s="79" t="e">
        <f>('(чел-2)'!V270/(SUM('(чел-2)'!V$231:V$270))*100)</f>
        <v>#DIV/0!</v>
      </c>
      <c r="W272" s="79" t="e">
        <f>('(чел-2)'!W270/(SUM('(чел-2)'!W$231:W$270))*100)</f>
        <v>#DIV/0!</v>
      </c>
      <c r="X272" s="79" t="e">
        <f>('(чел-2)'!X270/(SUM('(чел-2)'!X$231:X$270))*100)</f>
        <v>#DIV/0!</v>
      </c>
      <c r="Y272" s="79" t="e">
        <f>('(чел-2)'!Y270/(SUM('(чел-2)'!Y$231:Y$270))*100)</f>
        <v>#DIV/0!</v>
      </c>
      <c r="Z272" s="79" t="e">
        <f>('(чел-2)'!Z270/(SUM('(чел-2)'!Z$231:Z$270))*100)</f>
        <v>#DIV/0!</v>
      </c>
      <c r="AA272" s="79" t="e">
        <f>('(чел-2)'!AA270/(SUM('(чел-2)'!AA$231:AA$270))*100)</f>
        <v>#DIV/0!</v>
      </c>
      <c r="AB272" s="79" t="e">
        <f>('(чел-2)'!AB270/(SUM('(чел-2)'!AB$231:AB$270))*100)</f>
        <v>#DIV/0!</v>
      </c>
      <c r="AC272" s="79" t="e">
        <f>('(чел-2)'!AC270/(SUM('(чел-2)'!AC$231:AC$270))*100)</f>
        <v>#DIV/0!</v>
      </c>
    </row>
    <row r="273" spans="2:29" ht="15.75" customHeight="1">
      <c r="B273" s="333" t="s">
        <v>323</v>
      </c>
      <c r="C273" s="103" t="s">
        <v>127</v>
      </c>
      <c r="D273" s="79" t="e">
        <f>(#REF!/(SUM(#REF!))*100)</f>
        <v>#REF!</v>
      </c>
      <c r="E273" s="79" t="e">
        <f>(#REF!/(SUM(#REF!))*100)</f>
        <v>#REF!</v>
      </c>
      <c r="F273" s="79" t="e">
        <f>(#REF!/(SUM(#REF!))*100)</f>
        <v>#REF!</v>
      </c>
      <c r="G273" s="79" t="e">
        <f>(#REF!/(SUM(#REF!))*100)</f>
        <v>#REF!</v>
      </c>
      <c r="H273" s="79" t="e">
        <f>(#REF!/(SUM(#REF!))*100)</f>
        <v>#REF!</v>
      </c>
      <c r="I273" s="79" t="e">
        <f>(#REF!/(SUM(#REF!))*100)</f>
        <v>#REF!</v>
      </c>
      <c r="J273" s="79" t="e">
        <f>(#REF!/(SUM(#REF!))*100)</f>
        <v>#REF!</v>
      </c>
      <c r="K273" s="79" t="e">
        <f>(#REF!/(SUM(#REF!))*100)</f>
        <v>#REF!</v>
      </c>
      <c r="L273" s="79" t="e">
        <f>(#REF!/(SUM(#REF!))*100)</f>
        <v>#REF!</v>
      </c>
      <c r="M273" s="79" t="e">
        <f>(#REF!/(SUM(#REF!))*100)</f>
        <v>#REF!</v>
      </c>
      <c r="N273" s="79" t="e">
        <f>(#REF!/(SUM(#REF!))*100)</f>
        <v>#REF!</v>
      </c>
      <c r="O273" s="79" t="e">
        <f>(#REF!/(SUM(#REF!))*100)</f>
        <v>#REF!</v>
      </c>
      <c r="P273" s="79" t="e">
        <f>(#REF!/(SUM(#REF!))*100)</f>
        <v>#REF!</v>
      </c>
      <c r="Q273" s="79" t="e">
        <f>(#REF!/(SUM(#REF!))*100)</f>
        <v>#REF!</v>
      </c>
      <c r="R273" s="79" t="e">
        <f>(#REF!/(SUM(#REF!))*100)</f>
        <v>#REF!</v>
      </c>
      <c r="S273" s="79" t="e">
        <f>(#REF!/(SUM(#REF!))*100)</f>
        <v>#REF!</v>
      </c>
      <c r="T273" s="79" t="e">
        <f>(#REF!/(SUM(#REF!))*100)</f>
        <v>#REF!</v>
      </c>
      <c r="U273" s="79" t="e">
        <f>(#REF!/(SUM(#REF!))*100)</f>
        <v>#REF!</v>
      </c>
      <c r="V273" s="79" t="e">
        <f>(#REF!/(SUM(#REF!))*100)</f>
        <v>#REF!</v>
      </c>
      <c r="W273" s="79" t="e">
        <f>(#REF!/(SUM(#REF!))*100)</f>
        <v>#REF!</v>
      </c>
      <c r="X273" s="79" t="e">
        <f>(#REF!/(SUM(#REF!))*100)</f>
        <v>#REF!</v>
      </c>
      <c r="Y273" s="79" t="e">
        <f>(#REF!/(SUM(#REF!))*100)</f>
        <v>#REF!</v>
      </c>
      <c r="Z273" s="79" t="e">
        <f>(#REF!/(SUM(#REF!))*100)</f>
        <v>#REF!</v>
      </c>
      <c r="AA273" s="79" t="e">
        <f>(#REF!/(SUM(#REF!))*100)</f>
        <v>#REF!</v>
      </c>
      <c r="AB273" s="79" t="e">
        <f>(#REF!/(SUM(#REF!))*100)</f>
        <v>#REF!</v>
      </c>
      <c r="AC273" s="79" t="e">
        <f>(#REF!/(SUM(#REF!))*100)</f>
        <v>#REF!</v>
      </c>
    </row>
    <row r="274" spans="2:29">
      <c r="B274" s="333"/>
      <c r="C274" s="103" t="s">
        <v>128</v>
      </c>
      <c r="D274" s="79" t="e">
        <f>(#REF!/(SUM(#REF!))*100)</f>
        <v>#REF!</v>
      </c>
      <c r="E274" s="79" t="e">
        <f>(#REF!/(SUM(#REF!))*100)</f>
        <v>#REF!</v>
      </c>
      <c r="F274" s="79" t="e">
        <f>(#REF!/(SUM(#REF!))*100)</f>
        <v>#REF!</v>
      </c>
      <c r="G274" s="79" t="e">
        <f>(#REF!/(SUM(#REF!))*100)</f>
        <v>#REF!</v>
      </c>
      <c r="H274" s="79" t="e">
        <f>(#REF!/(SUM(#REF!))*100)</f>
        <v>#REF!</v>
      </c>
      <c r="I274" s="79" t="e">
        <f>(#REF!/(SUM(#REF!))*100)</f>
        <v>#REF!</v>
      </c>
      <c r="J274" s="79" t="e">
        <f>(#REF!/(SUM(#REF!))*100)</f>
        <v>#REF!</v>
      </c>
      <c r="K274" s="79" t="e">
        <f>(#REF!/(SUM(#REF!))*100)</f>
        <v>#REF!</v>
      </c>
      <c r="L274" s="79" t="e">
        <f>(#REF!/(SUM(#REF!))*100)</f>
        <v>#REF!</v>
      </c>
      <c r="M274" s="79" t="e">
        <f>(#REF!/(SUM(#REF!))*100)</f>
        <v>#REF!</v>
      </c>
      <c r="N274" s="79" t="e">
        <f>(#REF!/(SUM(#REF!))*100)</f>
        <v>#REF!</v>
      </c>
      <c r="O274" s="79" t="e">
        <f>(#REF!/(SUM(#REF!))*100)</f>
        <v>#REF!</v>
      </c>
      <c r="P274" s="79" t="e">
        <f>(#REF!/(SUM(#REF!))*100)</f>
        <v>#REF!</v>
      </c>
      <c r="Q274" s="79" t="e">
        <f>(#REF!/(SUM(#REF!))*100)</f>
        <v>#REF!</v>
      </c>
      <c r="R274" s="79" t="e">
        <f>(#REF!/(SUM(#REF!))*100)</f>
        <v>#REF!</v>
      </c>
      <c r="S274" s="79" t="e">
        <f>(#REF!/(SUM(#REF!))*100)</f>
        <v>#REF!</v>
      </c>
      <c r="T274" s="79" t="e">
        <f>(#REF!/(SUM(#REF!))*100)</f>
        <v>#REF!</v>
      </c>
      <c r="U274" s="79" t="e">
        <f>(#REF!/(SUM(#REF!))*100)</f>
        <v>#REF!</v>
      </c>
      <c r="V274" s="79" t="e">
        <f>(#REF!/(SUM(#REF!))*100)</f>
        <v>#REF!</v>
      </c>
      <c r="W274" s="79" t="e">
        <f>(#REF!/(SUM(#REF!))*100)</f>
        <v>#REF!</v>
      </c>
      <c r="X274" s="79" t="e">
        <f>(#REF!/(SUM(#REF!))*100)</f>
        <v>#REF!</v>
      </c>
      <c r="Y274" s="79" t="e">
        <f>(#REF!/(SUM(#REF!))*100)</f>
        <v>#REF!</v>
      </c>
      <c r="Z274" s="79" t="e">
        <f>(#REF!/(SUM(#REF!))*100)</f>
        <v>#REF!</v>
      </c>
      <c r="AA274" s="79" t="e">
        <f>(#REF!/(SUM(#REF!))*100)</f>
        <v>#REF!</v>
      </c>
      <c r="AB274" s="79" t="e">
        <f>(#REF!/(SUM(#REF!))*100)</f>
        <v>#REF!</v>
      </c>
      <c r="AC274" s="79" t="e">
        <f>(#REF!/(SUM(#REF!))*100)</f>
        <v>#REF!</v>
      </c>
    </row>
    <row r="275" spans="2:29">
      <c r="B275" s="333"/>
      <c r="C275" s="103" t="s">
        <v>129</v>
      </c>
      <c r="D275" s="79" t="e">
        <f>(#REF!/(SUM(#REF!))*100)</f>
        <v>#REF!</v>
      </c>
      <c r="E275" s="79" t="e">
        <f>(#REF!/(SUM(#REF!))*100)</f>
        <v>#REF!</v>
      </c>
      <c r="F275" s="79" t="e">
        <f>(#REF!/(SUM(#REF!))*100)</f>
        <v>#REF!</v>
      </c>
      <c r="G275" s="79" t="e">
        <f>(#REF!/(SUM(#REF!))*100)</f>
        <v>#REF!</v>
      </c>
      <c r="H275" s="79" t="e">
        <f>(#REF!/(SUM(#REF!))*100)</f>
        <v>#REF!</v>
      </c>
      <c r="I275" s="79" t="e">
        <f>(#REF!/(SUM(#REF!))*100)</f>
        <v>#REF!</v>
      </c>
      <c r="J275" s="79" t="e">
        <f>(#REF!/(SUM(#REF!))*100)</f>
        <v>#REF!</v>
      </c>
      <c r="K275" s="79" t="e">
        <f>(#REF!/(SUM(#REF!))*100)</f>
        <v>#REF!</v>
      </c>
      <c r="L275" s="79" t="e">
        <f>(#REF!/(SUM(#REF!))*100)</f>
        <v>#REF!</v>
      </c>
      <c r="M275" s="79" t="e">
        <f>(#REF!/(SUM(#REF!))*100)</f>
        <v>#REF!</v>
      </c>
      <c r="N275" s="79" t="e">
        <f>(#REF!/(SUM(#REF!))*100)</f>
        <v>#REF!</v>
      </c>
      <c r="O275" s="79" t="e">
        <f>(#REF!/(SUM(#REF!))*100)</f>
        <v>#REF!</v>
      </c>
      <c r="P275" s="79" t="e">
        <f>(#REF!/(SUM(#REF!))*100)</f>
        <v>#REF!</v>
      </c>
      <c r="Q275" s="79" t="e">
        <f>(#REF!/(SUM(#REF!))*100)</f>
        <v>#REF!</v>
      </c>
      <c r="R275" s="79" t="e">
        <f>(#REF!/(SUM(#REF!))*100)</f>
        <v>#REF!</v>
      </c>
      <c r="S275" s="79" t="e">
        <f>(#REF!/(SUM(#REF!))*100)</f>
        <v>#REF!</v>
      </c>
      <c r="T275" s="79" t="e">
        <f>(#REF!/(SUM(#REF!))*100)</f>
        <v>#REF!</v>
      </c>
      <c r="U275" s="79" t="e">
        <f>(#REF!/(SUM(#REF!))*100)</f>
        <v>#REF!</v>
      </c>
      <c r="V275" s="79" t="e">
        <f>(#REF!/(SUM(#REF!))*100)</f>
        <v>#REF!</v>
      </c>
      <c r="W275" s="79" t="e">
        <f>(#REF!/(SUM(#REF!))*100)</f>
        <v>#REF!</v>
      </c>
      <c r="X275" s="79" t="e">
        <f>(#REF!/(SUM(#REF!))*100)</f>
        <v>#REF!</v>
      </c>
      <c r="Y275" s="79" t="e">
        <f>(#REF!/(SUM(#REF!))*100)</f>
        <v>#REF!</v>
      </c>
      <c r="Z275" s="79" t="e">
        <f>(#REF!/(SUM(#REF!))*100)</f>
        <v>#REF!</v>
      </c>
      <c r="AA275" s="79" t="e">
        <f>(#REF!/(SUM(#REF!))*100)</f>
        <v>#REF!</v>
      </c>
      <c r="AB275" s="79" t="e">
        <f>(#REF!/(SUM(#REF!))*100)</f>
        <v>#REF!</v>
      </c>
      <c r="AC275" s="79" t="e">
        <f>(#REF!/(SUM(#REF!))*100)</f>
        <v>#REF!</v>
      </c>
    </row>
    <row r="276" spans="2:29">
      <c r="B276" s="333"/>
      <c r="C276" s="103" t="s">
        <v>130</v>
      </c>
      <c r="D276" s="79" t="e">
        <f>(#REF!/(SUM(#REF!))*100)</f>
        <v>#REF!</v>
      </c>
      <c r="E276" s="79" t="e">
        <f>(#REF!/(SUM(#REF!))*100)</f>
        <v>#REF!</v>
      </c>
      <c r="F276" s="79" t="e">
        <f>(#REF!/(SUM(#REF!))*100)</f>
        <v>#REF!</v>
      </c>
      <c r="G276" s="79" t="e">
        <f>(#REF!/(SUM(#REF!))*100)</f>
        <v>#REF!</v>
      </c>
      <c r="H276" s="79" t="e">
        <f>(#REF!/(SUM(#REF!))*100)</f>
        <v>#REF!</v>
      </c>
      <c r="I276" s="79" t="e">
        <f>(#REF!/(SUM(#REF!))*100)</f>
        <v>#REF!</v>
      </c>
      <c r="J276" s="79" t="e">
        <f>(#REF!/(SUM(#REF!))*100)</f>
        <v>#REF!</v>
      </c>
      <c r="K276" s="79" t="e">
        <f>(#REF!/(SUM(#REF!))*100)</f>
        <v>#REF!</v>
      </c>
      <c r="L276" s="79" t="e">
        <f>(#REF!/(SUM(#REF!))*100)</f>
        <v>#REF!</v>
      </c>
      <c r="M276" s="79" t="e">
        <f>(#REF!/(SUM(#REF!))*100)</f>
        <v>#REF!</v>
      </c>
      <c r="N276" s="79" t="e">
        <f>(#REF!/(SUM(#REF!))*100)</f>
        <v>#REF!</v>
      </c>
      <c r="O276" s="79" t="e">
        <f>(#REF!/(SUM(#REF!))*100)</f>
        <v>#REF!</v>
      </c>
      <c r="P276" s="79" t="e">
        <f>(#REF!/(SUM(#REF!))*100)</f>
        <v>#REF!</v>
      </c>
      <c r="Q276" s="79" t="e">
        <f>(#REF!/(SUM(#REF!))*100)</f>
        <v>#REF!</v>
      </c>
      <c r="R276" s="79" t="e">
        <f>(#REF!/(SUM(#REF!))*100)</f>
        <v>#REF!</v>
      </c>
      <c r="S276" s="79" t="e">
        <f>(#REF!/(SUM(#REF!))*100)</f>
        <v>#REF!</v>
      </c>
      <c r="T276" s="79" t="e">
        <f>(#REF!/(SUM(#REF!))*100)</f>
        <v>#REF!</v>
      </c>
      <c r="U276" s="79" t="e">
        <f>(#REF!/(SUM(#REF!))*100)</f>
        <v>#REF!</v>
      </c>
      <c r="V276" s="79" t="e">
        <f>(#REF!/(SUM(#REF!))*100)</f>
        <v>#REF!</v>
      </c>
      <c r="W276" s="79" t="e">
        <f>(#REF!/(SUM(#REF!))*100)</f>
        <v>#REF!</v>
      </c>
      <c r="X276" s="79" t="e">
        <f>(#REF!/(SUM(#REF!))*100)</f>
        <v>#REF!</v>
      </c>
      <c r="Y276" s="79" t="e">
        <f>(#REF!/(SUM(#REF!))*100)</f>
        <v>#REF!</v>
      </c>
      <c r="Z276" s="79" t="e">
        <f>(#REF!/(SUM(#REF!))*100)</f>
        <v>#REF!</v>
      </c>
      <c r="AA276" s="79" t="e">
        <f>(#REF!/(SUM(#REF!))*100)</f>
        <v>#REF!</v>
      </c>
      <c r="AB276" s="79" t="e">
        <f>(#REF!/(SUM(#REF!))*100)</f>
        <v>#REF!</v>
      </c>
      <c r="AC276" s="79" t="e">
        <f>(#REF!/(SUM(#REF!))*100)</f>
        <v>#REF!</v>
      </c>
    </row>
    <row r="277" spans="2:29">
      <c r="B277" s="333"/>
      <c r="C277" s="103" t="s">
        <v>131</v>
      </c>
      <c r="D277" s="79" t="e">
        <f>(#REF!/(SUM(#REF!))*100)</f>
        <v>#REF!</v>
      </c>
      <c r="E277" s="79" t="e">
        <f>(#REF!/(SUM(#REF!))*100)</f>
        <v>#REF!</v>
      </c>
      <c r="F277" s="79" t="e">
        <f>(#REF!/(SUM(#REF!))*100)</f>
        <v>#REF!</v>
      </c>
      <c r="G277" s="79" t="e">
        <f>(#REF!/(SUM(#REF!))*100)</f>
        <v>#REF!</v>
      </c>
      <c r="H277" s="79" t="e">
        <f>(#REF!/(SUM(#REF!))*100)</f>
        <v>#REF!</v>
      </c>
      <c r="I277" s="79" t="e">
        <f>(#REF!/(SUM(#REF!))*100)</f>
        <v>#REF!</v>
      </c>
      <c r="J277" s="79" t="e">
        <f>(#REF!/(SUM(#REF!))*100)</f>
        <v>#REF!</v>
      </c>
      <c r="K277" s="79" t="e">
        <f>(#REF!/(SUM(#REF!))*100)</f>
        <v>#REF!</v>
      </c>
      <c r="L277" s="79" t="e">
        <f>(#REF!/(SUM(#REF!))*100)</f>
        <v>#REF!</v>
      </c>
      <c r="M277" s="79" t="e">
        <f>(#REF!/(SUM(#REF!))*100)</f>
        <v>#REF!</v>
      </c>
      <c r="N277" s="79" t="e">
        <f>(#REF!/(SUM(#REF!))*100)</f>
        <v>#REF!</v>
      </c>
      <c r="O277" s="79" t="e">
        <f>(#REF!/(SUM(#REF!))*100)</f>
        <v>#REF!</v>
      </c>
      <c r="P277" s="79" t="e">
        <f>(#REF!/(SUM(#REF!))*100)</f>
        <v>#REF!</v>
      </c>
      <c r="Q277" s="79" t="e">
        <f>(#REF!/(SUM(#REF!))*100)</f>
        <v>#REF!</v>
      </c>
      <c r="R277" s="79" t="e">
        <f>(#REF!/(SUM(#REF!))*100)</f>
        <v>#REF!</v>
      </c>
      <c r="S277" s="79" t="e">
        <f>(#REF!/(SUM(#REF!))*100)</f>
        <v>#REF!</v>
      </c>
      <c r="T277" s="79" t="e">
        <f>(#REF!/(SUM(#REF!))*100)</f>
        <v>#REF!</v>
      </c>
      <c r="U277" s="79" t="e">
        <f>(#REF!/(SUM(#REF!))*100)</f>
        <v>#REF!</v>
      </c>
      <c r="V277" s="79" t="e">
        <f>(#REF!/(SUM(#REF!))*100)</f>
        <v>#REF!</v>
      </c>
      <c r="W277" s="79" t="e">
        <f>(#REF!/(SUM(#REF!))*100)</f>
        <v>#REF!</v>
      </c>
      <c r="X277" s="79" t="e">
        <f>(#REF!/(SUM(#REF!))*100)</f>
        <v>#REF!</v>
      </c>
      <c r="Y277" s="79" t="e">
        <f>(#REF!/(SUM(#REF!))*100)</f>
        <v>#REF!</v>
      </c>
      <c r="Z277" s="79" t="e">
        <f>(#REF!/(SUM(#REF!))*100)</f>
        <v>#REF!</v>
      </c>
      <c r="AA277" s="79" t="e">
        <f>(#REF!/(SUM(#REF!))*100)</f>
        <v>#REF!</v>
      </c>
      <c r="AB277" s="79" t="e">
        <f>(#REF!/(SUM(#REF!))*100)</f>
        <v>#REF!</v>
      </c>
      <c r="AC277" s="79" t="e">
        <f>(#REF!/(SUM(#REF!))*100)</f>
        <v>#REF!</v>
      </c>
    </row>
    <row r="278" spans="2:29" ht="15.75" customHeight="1">
      <c r="B278" s="333" t="s">
        <v>324</v>
      </c>
      <c r="C278" s="103" t="s">
        <v>127</v>
      </c>
      <c r="D278" s="79" t="e">
        <f>(#REF!/(SUM(#REF!))*100)</f>
        <v>#REF!</v>
      </c>
      <c r="E278" s="79" t="e">
        <f>(#REF!/(SUM(#REF!))*100)</f>
        <v>#REF!</v>
      </c>
      <c r="F278" s="79" t="e">
        <f>(#REF!/(SUM(#REF!))*100)</f>
        <v>#REF!</v>
      </c>
      <c r="G278" s="79" t="e">
        <f>(#REF!/(SUM(#REF!))*100)</f>
        <v>#REF!</v>
      </c>
      <c r="H278" s="79" t="e">
        <f>(#REF!/(SUM(#REF!))*100)</f>
        <v>#REF!</v>
      </c>
      <c r="I278" s="79" t="e">
        <f>(#REF!/(SUM(#REF!))*100)</f>
        <v>#REF!</v>
      </c>
      <c r="J278" s="79" t="e">
        <f>(#REF!/(SUM(#REF!))*100)</f>
        <v>#REF!</v>
      </c>
      <c r="K278" s="79" t="e">
        <f>(#REF!/(SUM(#REF!))*100)</f>
        <v>#REF!</v>
      </c>
      <c r="L278" s="79" t="e">
        <f>(#REF!/(SUM(#REF!))*100)</f>
        <v>#REF!</v>
      </c>
      <c r="M278" s="79" t="e">
        <f>(#REF!/(SUM(#REF!))*100)</f>
        <v>#REF!</v>
      </c>
      <c r="N278" s="79" t="e">
        <f>(#REF!/(SUM(#REF!))*100)</f>
        <v>#REF!</v>
      </c>
      <c r="O278" s="79" t="e">
        <f>(#REF!/(SUM(#REF!))*100)</f>
        <v>#REF!</v>
      </c>
      <c r="P278" s="79" t="e">
        <f>(#REF!/(SUM(#REF!))*100)</f>
        <v>#REF!</v>
      </c>
      <c r="Q278" s="79" t="e">
        <f>(#REF!/(SUM(#REF!))*100)</f>
        <v>#REF!</v>
      </c>
      <c r="R278" s="79" t="e">
        <f>(#REF!/(SUM(#REF!))*100)</f>
        <v>#REF!</v>
      </c>
      <c r="S278" s="79" t="e">
        <f>(#REF!/(SUM(#REF!))*100)</f>
        <v>#REF!</v>
      </c>
      <c r="T278" s="79" t="e">
        <f>(#REF!/(SUM(#REF!))*100)</f>
        <v>#REF!</v>
      </c>
      <c r="U278" s="79" t="e">
        <f>(#REF!/(SUM(#REF!))*100)</f>
        <v>#REF!</v>
      </c>
      <c r="V278" s="79" t="e">
        <f>(#REF!/(SUM(#REF!))*100)</f>
        <v>#REF!</v>
      </c>
      <c r="W278" s="79" t="e">
        <f>(#REF!/(SUM(#REF!))*100)</f>
        <v>#REF!</v>
      </c>
      <c r="X278" s="79" t="e">
        <f>(#REF!/(SUM(#REF!))*100)</f>
        <v>#REF!</v>
      </c>
      <c r="Y278" s="79" t="e">
        <f>(#REF!/(SUM(#REF!))*100)</f>
        <v>#REF!</v>
      </c>
      <c r="Z278" s="79" t="e">
        <f>(#REF!/(SUM(#REF!))*100)</f>
        <v>#REF!</v>
      </c>
      <c r="AA278" s="79" t="e">
        <f>(#REF!/(SUM(#REF!))*100)</f>
        <v>#REF!</v>
      </c>
      <c r="AB278" s="79" t="e">
        <f>(#REF!/(SUM(#REF!))*100)</f>
        <v>#REF!</v>
      </c>
      <c r="AC278" s="79" t="e">
        <f>(#REF!/(SUM(#REF!))*100)</f>
        <v>#REF!</v>
      </c>
    </row>
    <row r="279" spans="2:29">
      <c r="B279" s="333"/>
      <c r="C279" s="103" t="s">
        <v>128</v>
      </c>
      <c r="D279" s="79" t="e">
        <f>(#REF!/(SUM(#REF!))*100)</f>
        <v>#REF!</v>
      </c>
      <c r="E279" s="79" t="e">
        <f>(#REF!/(SUM(#REF!))*100)</f>
        <v>#REF!</v>
      </c>
      <c r="F279" s="79" t="e">
        <f>(#REF!/(SUM(#REF!))*100)</f>
        <v>#REF!</v>
      </c>
      <c r="G279" s="79" t="e">
        <f>(#REF!/(SUM(#REF!))*100)</f>
        <v>#REF!</v>
      </c>
      <c r="H279" s="79" t="e">
        <f>(#REF!/(SUM(#REF!))*100)</f>
        <v>#REF!</v>
      </c>
      <c r="I279" s="79" t="e">
        <f>(#REF!/(SUM(#REF!))*100)</f>
        <v>#REF!</v>
      </c>
      <c r="J279" s="79" t="e">
        <f>(#REF!/(SUM(#REF!))*100)</f>
        <v>#REF!</v>
      </c>
      <c r="K279" s="79" t="e">
        <f>(#REF!/(SUM(#REF!))*100)</f>
        <v>#REF!</v>
      </c>
      <c r="L279" s="79" t="e">
        <f>(#REF!/(SUM(#REF!))*100)</f>
        <v>#REF!</v>
      </c>
      <c r="M279" s="79" t="e">
        <f>(#REF!/(SUM(#REF!))*100)</f>
        <v>#REF!</v>
      </c>
      <c r="N279" s="79" t="e">
        <f>(#REF!/(SUM(#REF!))*100)</f>
        <v>#REF!</v>
      </c>
      <c r="O279" s="79" t="e">
        <f>(#REF!/(SUM(#REF!))*100)</f>
        <v>#REF!</v>
      </c>
      <c r="P279" s="79" t="e">
        <f>(#REF!/(SUM(#REF!))*100)</f>
        <v>#REF!</v>
      </c>
      <c r="Q279" s="79" t="e">
        <f>(#REF!/(SUM(#REF!))*100)</f>
        <v>#REF!</v>
      </c>
      <c r="R279" s="79" t="e">
        <f>(#REF!/(SUM(#REF!))*100)</f>
        <v>#REF!</v>
      </c>
      <c r="S279" s="79" t="e">
        <f>(#REF!/(SUM(#REF!))*100)</f>
        <v>#REF!</v>
      </c>
      <c r="T279" s="79" t="e">
        <f>(#REF!/(SUM(#REF!))*100)</f>
        <v>#REF!</v>
      </c>
      <c r="U279" s="79" t="e">
        <f>(#REF!/(SUM(#REF!))*100)</f>
        <v>#REF!</v>
      </c>
      <c r="V279" s="79" t="e">
        <f>(#REF!/(SUM(#REF!))*100)</f>
        <v>#REF!</v>
      </c>
      <c r="W279" s="79" t="e">
        <f>(#REF!/(SUM(#REF!))*100)</f>
        <v>#REF!</v>
      </c>
      <c r="X279" s="79" t="e">
        <f>(#REF!/(SUM(#REF!))*100)</f>
        <v>#REF!</v>
      </c>
      <c r="Y279" s="79" t="e">
        <f>(#REF!/(SUM(#REF!))*100)</f>
        <v>#REF!</v>
      </c>
      <c r="Z279" s="79" t="e">
        <f>(#REF!/(SUM(#REF!))*100)</f>
        <v>#REF!</v>
      </c>
      <c r="AA279" s="79" t="e">
        <f>(#REF!/(SUM(#REF!))*100)</f>
        <v>#REF!</v>
      </c>
      <c r="AB279" s="79" t="e">
        <f>(#REF!/(SUM(#REF!))*100)</f>
        <v>#REF!</v>
      </c>
      <c r="AC279" s="79" t="e">
        <f>(#REF!/(SUM(#REF!))*100)</f>
        <v>#REF!</v>
      </c>
    </row>
    <row r="280" spans="2:29">
      <c r="B280" s="333"/>
      <c r="C280" s="103" t="s">
        <v>129</v>
      </c>
      <c r="D280" s="79" t="e">
        <f>(#REF!/(SUM(#REF!))*100)</f>
        <v>#REF!</v>
      </c>
      <c r="E280" s="79" t="e">
        <f>(#REF!/(SUM(#REF!))*100)</f>
        <v>#REF!</v>
      </c>
      <c r="F280" s="79" t="e">
        <f>(#REF!/(SUM(#REF!))*100)</f>
        <v>#REF!</v>
      </c>
      <c r="G280" s="79" t="e">
        <f>(#REF!/(SUM(#REF!))*100)</f>
        <v>#REF!</v>
      </c>
      <c r="H280" s="79" t="e">
        <f>(#REF!/(SUM(#REF!))*100)</f>
        <v>#REF!</v>
      </c>
      <c r="I280" s="79" t="e">
        <f>(#REF!/(SUM(#REF!))*100)</f>
        <v>#REF!</v>
      </c>
      <c r="J280" s="79" t="e">
        <f>(#REF!/(SUM(#REF!))*100)</f>
        <v>#REF!</v>
      </c>
      <c r="K280" s="79" t="e">
        <f>(#REF!/(SUM(#REF!))*100)</f>
        <v>#REF!</v>
      </c>
      <c r="L280" s="79" t="e">
        <f>(#REF!/(SUM(#REF!))*100)</f>
        <v>#REF!</v>
      </c>
      <c r="M280" s="79" t="e">
        <f>(#REF!/(SUM(#REF!))*100)</f>
        <v>#REF!</v>
      </c>
      <c r="N280" s="79" t="e">
        <f>(#REF!/(SUM(#REF!))*100)</f>
        <v>#REF!</v>
      </c>
      <c r="O280" s="79" t="e">
        <f>(#REF!/(SUM(#REF!))*100)</f>
        <v>#REF!</v>
      </c>
      <c r="P280" s="79" t="e">
        <f>(#REF!/(SUM(#REF!))*100)</f>
        <v>#REF!</v>
      </c>
      <c r="Q280" s="79" t="e">
        <f>(#REF!/(SUM(#REF!))*100)</f>
        <v>#REF!</v>
      </c>
      <c r="R280" s="79" t="e">
        <f>(#REF!/(SUM(#REF!))*100)</f>
        <v>#REF!</v>
      </c>
      <c r="S280" s="79" t="e">
        <f>(#REF!/(SUM(#REF!))*100)</f>
        <v>#REF!</v>
      </c>
      <c r="T280" s="79" t="e">
        <f>(#REF!/(SUM(#REF!))*100)</f>
        <v>#REF!</v>
      </c>
      <c r="U280" s="79" t="e">
        <f>(#REF!/(SUM(#REF!))*100)</f>
        <v>#REF!</v>
      </c>
      <c r="V280" s="79" t="e">
        <f>(#REF!/(SUM(#REF!))*100)</f>
        <v>#REF!</v>
      </c>
      <c r="W280" s="79" t="e">
        <f>(#REF!/(SUM(#REF!))*100)</f>
        <v>#REF!</v>
      </c>
      <c r="X280" s="79" t="e">
        <f>(#REF!/(SUM(#REF!))*100)</f>
        <v>#REF!</v>
      </c>
      <c r="Y280" s="79" t="e">
        <f>(#REF!/(SUM(#REF!))*100)</f>
        <v>#REF!</v>
      </c>
      <c r="Z280" s="79" t="e">
        <f>(#REF!/(SUM(#REF!))*100)</f>
        <v>#REF!</v>
      </c>
      <c r="AA280" s="79" t="e">
        <f>(#REF!/(SUM(#REF!))*100)</f>
        <v>#REF!</v>
      </c>
      <c r="AB280" s="79" t="e">
        <f>(#REF!/(SUM(#REF!))*100)</f>
        <v>#REF!</v>
      </c>
      <c r="AC280" s="79" t="e">
        <f>(#REF!/(SUM(#REF!))*100)</f>
        <v>#REF!</v>
      </c>
    </row>
    <row r="281" spans="2:29">
      <c r="B281" s="333"/>
      <c r="C281" s="103" t="s">
        <v>130</v>
      </c>
      <c r="D281" s="79" t="e">
        <f>(#REF!/(SUM(#REF!))*100)</f>
        <v>#REF!</v>
      </c>
      <c r="E281" s="79" t="e">
        <f>(#REF!/(SUM(#REF!))*100)</f>
        <v>#REF!</v>
      </c>
      <c r="F281" s="79" t="e">
        <f>(#REF!/(SUM(#REF!))*100)</f>
        <v>#REF!</v>
      </c>
      <c r="G281" s="79" t="e">
        <f>(#REF!/(SUM(#REF!))*100)</f>
        <v>#REF!</v>
      </c>
      <c r="H281" s="79" t="e">
        <f>(#REF!/(SUM(#REF!))*100)</f>
        <v>#REF!</v>
      </c>
      <c r="I281" s="79" t="e">
        <f>(#REF!/(SUM(#REF!))*100)</f>
        <v>#REF!</v>
      </c>
      <c r="J281" s="79" t="e">
        <f>(#REF!/(SUM(#REF!))*100)</f>
        <v>#REF!</v>
      </c>
      <c r="K281" s="79" t="e">
        <f>(#REF!/(SUM(#REF!))*100)</f>
        <v>#REF!</v>
      </c>
      <c r="L281" s="79" t="e">
        <f>(#REF!/(SUM(#REF!))*100)</f>
        <v>#REF!</v>
      </c>
      <c r="M281" s="79" t="e">
        <f>(#REF!/(SUM(#REF!))*100)</f>
        <v>#REF!</v>
      </c>
      <c r="N281" s="79" t="e">
        <f>(#REF!/(SUM(#REF!))*100)</f>
        <v>#REF!</v>
      </c>
      <c r="O281" s="79" t="e">
        <f>(#REF!/(SUM(#REF!))*100)</f>
        <v>#REF!</v>
      </c>
      <c r="P281" s="79" t="e">
        <f>(#REF!/(SUM(#REF!))*100)</f>
        <v>#REF!</v>
      </c>
      <c r="Q281" s="79" t="e">
        <f>(#REF!/(SUM(#REF!))*100)</f>
        <v>#REF!</v>
      </c>
      <c r="R281" s="79" t="e">
        <f>(#REF!/(SUM(#REF!))*100)</f>
        <v>#REF!</v>
      </c>
      <c r="S281" s="79" t="e">
        <f>(#REF!/(SUM(#REF!))*100)</f>
        <v>#REF!</v>
      </c>
      <c r="T281" s="79" t="e">
        <f>(#REF!/(SUM(#REF!))*100)</f>
        <v>#REF!</v>
      </c>
      <c r="U281" s="79" t="e">
        <f>(#REF!/(SUM(#REF!))*100)</f>
        <v>#REF!</v>
      </c>
      <c r="V281" s="79" t="e">
        <f>(#REF!/(SUM(#REF!))*100)</f>
        <v>#REF!</v>
      </c>
      <c r="W281" s="79" t="e">
        <f>(#REF!/(SUM(#REF!))*100)</f>
        <v>#REF!</v>
      </c>
      <c r="X281" s="79" t="e">
        <f>(#REF!/(SUM(#REF!))*100)</f>
        <v>#REF!</v>
      </c>
      <c r="Y281" s="79" t="e">
        <f>(#REF!/(SUM(#REF!))*100)</f>
        <v>#REF!</v>
      </c>
      <c r="Z281" s="79" t="e">
        <f>(#REF!/(SUM(#REF!))*100)</f>
        <v>#REF!</v>
      </c>
      <c r="AA281" s="79" t="e">
        <f>(#REF!/(SUM(#REF!))*100)</f>
        <v>#REF!</v>
      </c>
      <c r="AB281" s="79" t="e">
        <f>(#REF!/(SUM(#REF!))*100)</f>
        <v>#REF!</v>
      </c>
      <c r="AC281" s="79" t="e">
        <f>(#REF!/(SUM(#REF!))*100)</f>
        <v>#REF!</v>
      </c>
    </row>
    <row r="282" spans="2:29">
      <c r="B282" s="333"/>
      <c r="C282" s="103" t="s">
        <v>131</v>
      </c>
      <c r="D282" s="79" t="e">
        <f>(#REF!/(SUM(#REF!))*100)</f>
        <v>#REF!</v>
      </c>
      <c r="E282" s="79" t="e">
        <f>(#REF!/(SUM(#REF!))*100)</f>
        <v>#REF!</v>
      </c>
      <c r="F282" s="79" t="e">
        <f>(#REF!/(SUM(#REF!))*100)</f>
        <v>#REF!</v>
      </c>
      <c r="G282" s="79" t="e">
        <f>(#REF!/(SUM(#REF!))*100)</f>
        <v>#REF!</v>
      </c>
      <c r="H282" s="79" t="e">
        <f>(#REF!/(SUM(#REF!))*100)</f>
        <v>#REF!</v>
      </c>
      <c r="I282" s="79" t="e">
        <f>(#REF!/(SUM(#REF!))*100)</f>
        <v>#REF!</v>
      </c>
      <c r="J282" s="79" t="e">
        <f>(#REF!/(SUM(#REF!))*100)</f>
        <v>#REF!</v>
      </c>
      <c r="K282" s="79" t="e">
        <f>(#REF!/(SUM(#REF!))*100)</f>
        <v>#REF!</v>
      </c>
      <c r="L282" s="79" t="e">
        <f>(#REF!/(SUM(#REF!))*100)</f>
        <v>#REF!</v>
      </c>
      <c r="M282" s="79" t="e">
        <f>(#REF!/(SUM(#REF!))*100)</f>
        <v>#REF!</v>
      </c>
      <c r="N282" s="79" t="e">
        <f>(#REF!/(SUM(#REF!))*100)</f>
        <v>#REF!</v>
      </c>
      <c r="O282" s="79" t="e">
        <f>(#REF!/(SUM(#REF!))*100)</f>
        <v>#REF!</v>
      </c>
      <c r="P282" s="79" t="e">
        <f>(#REF!/(SUM(#REF!))*100)</f>
        <v>#REF!</v>
      </c>
      <c r="Q282" s="79" t="e">
        <f>(#REF!/(SUM(#REF!))*100)</f>
        <v>#REF!</v>
      </c>
      <c r="R282" s="79" t="e">
        <f>(#REF!/(SUM(#REF!))*100)</f>
        <v>#REF!</v>
      </c>
      <c r="S282" s="79" t="e">
        <f>(#REF!/(SUM(#REF!))*100)</f>
        <v>#REF!</v>
      </c>
      <c r="T282" s="79" t="e">
        <f>(#REF!/(SUM(#REF!))*100)</f>
        <v>#REF!</v>
      </c>
      <c r="U282" s="79" t="e">
        <f>(#REF!/(SUM(#REF!))*100)</f>
        <v>#REF!</v>
      </c>
      <c r="V282" s="79" t="e">
        <f>(#REF!/(SUM(#REF!))*100)</f>
        <v>#REF!</v>
      </c>
      <c r="W282" s="79" t="e">
        <f>(#REF!/(SUM(#REF!))*100)</f>
        <v>#REF!</v>
      </c>
      <c r="X282" s="79" t="e">
        <f>(#REF!/(SUM(#REF!))*100)</f>
        <v>#REF!</v>
      </c>
      <c r="Y282" s="79" t="e">
        <f>(#REF!/(SUM(#REF!))*100)</f>
        <v>#REF!</v>
      </c>
      <c r="Z282" s="79" t="e">
        <f>(#REF!/(SUM(#REF!))*100)</f>
        <v>#REF!</v>
      </c>
      <c r="AA282" s="79" t="e">
        <f>(#REF!/(SUM(#REF!))*100)</f>
        <v>#REF!</v>
      </c>
      <c r="AB282" s="79" t="e">
        <f>(#REF!/(SUM(#REF!))*100)</f>
        <v>#REF!</v>
      </c>
      <c r="AC282" s="79" t="e">
        <f>(#REF!/(SUM(#REF!))*100)</f>
        <v>#REF!</v>
      </c>
    </row>
    <row r="283" spans="2:29" ht="15.75" customHeight="1">
      <c r="B283" s="333" t="s">
        <v>203</v>
      </c>
      <c r="C283" s="103" t="s">
        <v>127</v>
      </c>
      <c r="D283" s="79" t="e">
        <f>(#REF!/(SUM(#REF!))*100)</f>
        <v>#REF!</v>
      </c>
      <c r="E283" s="79" t="e">
        <f>(#REF!/(SUM(#REF!))*100)</f>
        <v>#REF!</v>
      </c>
      <c r="F283" s="79" t="e">
        <f>(#REF!/(SUM(#REF!))*100)</f>
        <v>#REF!</v>
      </c>
      <c r="G283" s="79" t="e">
        <f>(#REF!/(SUM(#REF!))*100)</f>
        <v>#REF!</v>
      </c>
      <c r="H283" s="79" t="e">
        <f>(#REF!/(SUM(#REF!))*100)</f>
        <v>#REF!</v>
      </c>
      <c r="I283" s="79" t="e">
        <f>(#REF!/(SUM(#REF!))*100)</f>
        <v>#REF!</v>
      </c>
      <c r="J283" s="79" t="e">
        <f>(#REF!/(SUM(#REF!))*100)</f>
        <v>#REF!</v>
      </c>
      <c r="K283" s="79" t="e">
        <f>(#REF!/(SUM(#REF!))*100)</f>
        <v>#REF!</v>
      </c>
      <c r="L283" s="79" t="e">
        <f>(#REF!/(SUM(#REF!))*100)</f>
        <v>#REF!</v>
      </c>
      <c r="M283" s="79" t="e">
        <f>(#REF!/(SUM(#REF!))*100)</f>
        <v>#REF!</v>
      </c>
      <c r="N283" s="79" t="e">
        <f>(#REF!/(SUM(#REF!))*100)</f>
        <v>#REF!</v>
      </c>
      <c r="O283" s="79" t="e">
        <f>(#REF!/(SUM(#REF!))*100)</f>
        <v>#REF!</v>
      </c>
      <c r="P283" s="79" t="e">
        <f>(#REF!/(SUM(#REF!))*100)</f>
        <v>#REF!</v>
      </c>
      <c r="Q283" s="79" t="e">
        <f>(#REF!/(SUM(#REF!))*100)</f>
        <v>#REF!</v>
      </c>
      <c r="R283" s="79" t="e">
        <f>(#REF!/(SUM(#REF!))*100)</f>
        <v>#REF!</v>
      </c>
      <c r="S283" s="79" t="e">
        <f>(#REF!/(SUM(#REF!))*100)</f>
        <v>#REF!</v>
      </c>
      <c r="T283" s="79" t="e">
        <f>(#REF!/(SUM(#REF!))*100)</f>
        <v>#REF!</v>
      </c>
      <c r="U283" s="79" t="e">
        <f>(#REF!/(SUM(#REF!))*100)</f>
        <v>#REF!</v>
      </c>
      <c r="V283" s="79" t="e">
        <f>(#REF!/(SUM(#REF!))*100)</f>
        <v>#REF!</v>
      </c>
      <c r="W283" s="79" t="e">
        <f>(#REF!/(SUM(#REF!))*100)</f>
        <v>#REF!</v>
      </c>
      <c r="X283" s="79" t="e">
        <f>(#REF!/(SUM(#REF!))*100)</f>
        <v>#REF!</v>
      </c>
      <c r="Y283" s="79" t="e">
        <f>(#REF!/(SUM(#REF!))*100)</f>
        <v>#REF!</v>
      </c>
      <c r="Z283" s="79" t="e">
        <f>(#REF!/(SUM(#REF!))*100)</f>
        <v>#REF!</v>
      </c>
      <c r="AA283" s="79" t="e">
        <f>(#REF!/(SUM(#REF!))*100)</f>
        <v>#REF!</v>
      </c>
      <c r="AB283" s="79" t="e">
        <f>(#REF!/(SUM(#REF!))*100)</f>
        <v>#REF!</v>
      </c>
      <c r="AC283" s="79" t="e">
        <f>(#REF!/(SUM(#REF!))*100)</f>
        <v>#REF!</v>
      </c>
    </row>
    <row r="284" spans="2:29">
      <c r="B284" s="333"/>
      <c r="C284" s="103" t="s">
        <v>128</v>
      </c>
      <c r="D284" s="79" t="e">
        <f>(#REF!/(SUM(#REF!))*100)</f>
        <v>#REF!</v>
      </c>
      <c r="E284" s="79" t="e">
        <f>(#REF!/(SUM(#REF!))*100)</f>
        <v>#REF!</v>
      </c>
      <c r="F284" s="79" t="e">
        <f>(#REF!/(SUM(#REF!))*100)</f>
        <v>#REF!</v>
      </c>
      <c r="G284" s="79" t="e">
        <f>(#REF!/(SUM(#REF!))*100)</f>
        <v>#REF!</v>
      </c>
      <c r="H284" s="79" t="e">
        <f>(#REF!/(SUM(#REF!))*100)</f>
        <v>#REF!</v>
      </c>
      <c r="I284" s="79" t="e">
        <f>(#REF!/(SUM(#REF!))*100)</f>
        <v>#REF!</v>
      </c>
      <c r="J284" s="79" t="e">
        <f>(#REF!/(SUM(#REF!))*100)</f>
        <v>#REF!</v>
      </c>
      <c r="K284" s="79" t="e">
        <f>(#REF!/(SUM(#REF!))*100)</f>
        <v>#REF!</v>
      </c>
      <c r="L284" s="79" t="e">
        <f>(#REF!/(SUM(#REF!))*100)</f>
        <v>#REF!</v>
      </c>
      <c r="M284" s="79" t="e">
        <f>(#REF!/(SUM(#REF!))*100)</f>
        <v>#REF!</v>
      </c>
      <c r="N284" s="79" t="e">
        <f>(#REF!/(SUM(#REF!))*100)</f>
        <v>#REF!</v>
      </c>
      <c r="O284" s="79" t="e">
        <f>(#REF!/(SUM(#REF!))*100)</f>
        <v>#REF!</v>
      </c>
      <c r="P284" s="79" t="e">
        <f>(#REF!/(SUM(#REF!))*100)</f>
        <v>#REF!</v>
      </c>
      <c r="Q284" s="79" t="e">
        <f>(#REF!/(SUM(#REF!))*100)</f>
        <v>#REF!</v>
      </c>
      <c r="R284" s="79" t="e">
        <f>(#REF!/(SUM(#REF!))*100)</f>
        <v>#REF!</v>
      </c>
      <c r="S284" s="79" t="e">
        <f>(#REF!/(SUM(#REF!))*100)</f>
        <v>#REF!</v>
      </c>
      <c r="T284" s="79" t="e">
        <f>(#REF!/(SUM(#REF!))*100)</f>
        <v>#REF!</v>
      </c>
      <c r="U284" s="79" t="e">
        <f>(#REF!/(SUM(#REF!))*100)</f>
        <v>#REF!</v>
      </c>
      <c r="V284" s="79" t="e">
        <f>(#REF!/(SUM(#REF!))*100)</f>
        <v>#REF!</v>
      </c>
      <c r="W284" s="79" t="e">
        <f>(#REF!/(SUM(#REF!))*100)</f>
        <v>#REF!</v>
      </c>
      <c r="X284" s="79" t="e">
        <f>(#REF!/(SUM(#REF!))*100)</f>
        <v>#REF!</v>
      </c>
      <c r="Y284" s="79" t="e">
        <f>(#REF!/(SUM(#REF!))*100)</f>
        <v>#REF!</v>
      </c>
      <c r="Z284" s="79" t="e">
        <f>(#REF!/(SUM(#REF!))*100)</f>
        <v>#REF!</v>
      </c>
      <c r="AA284" s="79" t="e">
        <f>(#REF!/(SUM(#REF!))*100)</f>
        <v>#REF!</v>
      </c>
      <c r="AB284" s="79" t="e">
        <f>(#REF!/(SUM(#REF!))*100)</f>
        <v>#REF!</v>
      </c>
      <c r="AC284" s="79" t="e">
        <f>(#REF!/(SUM(#REF!))*100)</f>
        <v>#REF!</v>
      </c>
    </row>
    <row r="285" spans="2:29">
      <c r="B285" s="333"/>
      <c r="C285" s="103" t="s">
        <v>129</v>
      </c>
      <c r="D285" s="79" t="e">
        <f>(#REF!/(SUM(#REF!))*100)</f>
        <v>#REF!</v>
      </c>
      <c r="E285" s="79" t="e">
        <f>(#REF!/(SUM(#REF!))*100)</f>
        <v>#REF!</v>
      </c>
      <c r="F285" s="79" t="e">
        <f>(#REF!/(SUM(#REF!))*100)</f>
        <v>#REF!</v>
      </c>
      <c r="G285" s="79" t="e">
        <f>(#REF!/(SUM(#REF!))*100)</f>
        <v>#REF!</v>
      </c>
      <c r="H285" s="79" t="e">
        <f>(#REF!/(SUM(#REF!))*100)</f>
        <v>#REF!</v>
      </c>
      <c r="I285" s="79" t="e">
        <f>(#REF!/(SUM(#REF!))*100)</f>
        <v>#REF!</v>
      </c>
      <c r="J285" s="79" t="e">
        <f>(#REF!/(SUM(#REF!))*100)</f>
        <v>#REF!</v>
      </c>
      <c r="K285" s="79" t="e">
        <f>(#REF!/(SUM(#REF!))*100)</f>
        <v>#REF!</v>
      </c>
      <c r="L285" s="79" t="e">
        <f>(#REF!/(SUM(#REF!))*100)</f>
        <v>#REF!</v>
      </c>
      <c r="M285" s="79" t="e">
        <f>(#REF!/(SUM(#REF!))*100)</f>
        <v>#REF!</v>
      </c>
      <c r="N285" s="79" t="e">
        <f>(#REF!/(SUM(#REF!))*100)</f>
        <v>#REF!</v>
      </c>
      <c r="O285" s="79" t="e">
        <f>(#REF!/(SUM(#REF!))*100)</f>
        <v>#REF!</v>
      </c>
      <c r="P285" s="79" t="e">
        <f>(#REF!/(SUM(#REF!))*100)</f>
        <v>#REF!</v>
      </c>
      <c r="Q285" s="79" t="e">
        <f>(#REF!/(SUM(#REF!))*100)</f>
        <v>#REF!</v>
      </c>
      <c r="R285" s="79" t="e">
        <f>(#REF!/(SUM(#REF!))*100)</f>
        <v>#REF!</v>
      </c>
      <c r="S285" s="79" t="e">
        <f>(#REF!/(SUM(#REF!))*100)</f>
        <v>#REF!</v>
      </c>
      <c r="T285" s="79" t="e">
        <f>(#REF!/(SUM(#REF!))*100)</f>
        <v>#REF!</v>
      </c>
      <c r="U285" s="79" t="e">
        <f>(#REF!/(SUM(#REF!))*100)</f>
        <v>#REF!</v>
      </c>
      <c r="V285" s="79" t="e">
        <f>(#REF!/(SUM(#REF!))*100)</f>
        <v>#REF!</v>
      </c>
      <c r="W285" s="79" t="e">
        <f>(#REF!/(SUM(#REF!))*100)</f>
        <v>#REF!</v>
      </c>
      <c r="X285" s="79" t="e">
        <f>(#REF!/(SUM(#REF!))*100)</f>
        <v>#REF!</v>
      </c>
      <c r="Y285" s="79" t="e">
        <f>(#REF!/(SUM(#REF!))*100)</f>
        <v>#REF!</v>
      </c>
      <c r="Z285" s="79" t="e">
        <f>(#REF!/(SUM(#REF!))*100)</f>
        <v>#REF!</v>
      </c>
      <c r="AA285" s="79" t="e">
        <f>(#REF!/(SUM(#REF!))*100)</f>
        <v>#REF!</v>
      </c>
      <c r="AB285" s="79" t="e">
        <f>(#REF!/(SUM(#REF!))*100)</f>
        <v>#REF!</v>
      </c>
      <c r="AC285" s="79" t="e">
        <f>(#REF!/(SUM(#REF!))*100)</f>
        <v>#REF!</v>
      </c>
    </row>
    <row r="286" spans="2:29">
      <c r="B286" s="333"/>
      <c r="C286" s="103" t="s">
        <v>130</v>
      </c>
      <c r="D286" s="79" t="e">
        <f>(#REF!/(SUM(#REF!))*100)</f>
        <v>#REF!</v>
      </c>
      <c r="E286" s="79" t="e">
        <f>(#REF!/(SUM(#REF!))*100)</f>
        <v>#REF!</v>
      </c>
      <c r="F286" s="79" t="e">
        <f>(#REF!/(SUM(#REF!))*100)</f>
        <v>#REF!</v>
      </c>
      <c r="G286" s="79" t="e">
        <f>(#REF!/(SUM(#REF!))*100)</f>
        <v>#REF!</v>
      </c>
      <c r="H286" s="79" t="e">
        <f>(#REF!/(SUM(#REF!))*100)</f>
        <v>#REF!</v>
      </c>
      <c r="I286" s="79" t="e">
        <f>(#REF!/(SUM(#REF!))*100)</f>
        <v>#REF!</v>
      </c>
      <c r="J286" s="79" t="e">
        <f>(#REF!/(SUM(#REF!))*100)</f>
        <v>#REF!</v>
      </c>
      <c r="K286" s="79" t="e">
        <f>(#REF!/(SUM(#REF!))*100)</f>
        <v>#REF!</v>
      </c>
      <c r="L286" s="79" t="e">
        <f>(#REF!/(SUM(#REF!))*100)</f>
        <v>#REF!</v>
      </c>
      <c r="M286" s="79" t="e">
        <f>(#REF!/(SUM(#REF!))*100)</f>
        <v>#REF!</v>
      </c>
      <c r="N286" s="79" t="e">
        <f>(#REF!/(SUM(#REF!))*100)</f>
        <v>#REF!</v>
      </c>
      <c r="O286" s="79" t="e">
        <f>(#REF!/(SUM(#REF!))*100)</f>
        <v>#REF!</v>
      </c>
      <c r="P286" s="79" t="e">
        <f>(#REF!/(SUM(#REF!))*100)</f>
        <v>#REF!</v>
      </c>
      <c r="Q286" s="79" t="e">
        <f>(#REF!/(SUM(#REF!))*100)</f>
        <v>#REF!</v>
      </c>
      <c r="R286" s="79" t="e">
        <f>(#REF!/(SUM(#REF!))*100)</f>
        <v>#REF!</v>
      </c>
      <c r="S286" s="79" t="e">
        <f>(#REF!/(SUM(#REF!))*100)</f>
        <v>#REF!</v>
      </c>
      <c r="T286" s="79" t="e">
        <f>(#REF!/(SUM(#REF!))*100)</f>
        <v>#REF!</v>
      </c>
      <c r="U286" s="79" t="e">
        <f>(#REF!/(SUM(#REF!))*100)</f>
        <v>#REF!</v>
      </c>
      <c r="V286" s="79" t="e">
        <f>(#REF!/(SUM(#REF!))*100)</f>
        <v>#REF!</v>
      </c>
      <c r="W286" s="79" t="e">
        <f>(#REF!/(SUM(#REF!))*100)</f>
        <v>#REF!</v>
      </c>
      <c r="X286" s="79" t="e">
        <f>(#REF!/(SUM(#REF!))*100)</f>
        <v>#REF!</v>
      </c>
      <c r="Y286" s="79" t="e">
        <f>(#REF!/(SUM(#REF!))*100)</f>
        <v>#REF!</v>
      </c>
      <c r="Z286" s="79" t="e">
        <f>(#REF!/(SUM(#REF!))*100)</f>
        <v>#REF!</v>
      </c>
      <c r="AA286" s="79" t="e">
        <f>(#REF!/(SUM(#REF!))*100)</f>
        <v>#REF!</v>
      </c>
      <c r="AB286" s="79" t="e">
        <f>(#REF!/(SUM(#REF!))*100)</f>
        <v>#REF!</v>
      </c>
      <c r="AC286" s="79" t="e">
        <f>(#REF!/(SUM(#REF!))*100)</f>
        <v>#REF!</v>
      </c>
    </row>
    <row r="287" spans="2:29">
      <c r="B287" s="333"/>
      <c r="C287" s="103" t="s">
        <v>131</v>
      </c>
      <c r="D287" s="79" t="e">
        <f>(#REF!/(SUM(#REF!))*100)</f>
        <v>#REF!</v>
      </c>
      <c r="E287" s="79" t="e">
        <f>(#REF!/(SUM(#REF!))*100)</f>
        <v>#REF!</v>
      </c>
      <c r="F287" s="79" t="e">
        <f>(#REF!/(SUM(#REF!))*100)</f>
        <v>#REF!</v>
      </c>
      <c r="G287" s="79" t="e">
        <f>(#REF!/(SUM(#REF!))*100)</f>
        <v>#REF!</v>
      </c>
      <c r="H287" s="79" t="e">
        <f>(#REF!/(SUM(#REF!))*100)</f>
        <v>#REF!</v>
      </c>
      <c r="I287" s="79" t="e">
        <f>(#REF!/(SUM(#REF!))*100)</f>
        <v>#REF!</v>
      </c>
      <c r="J287" s="79" t="e">
        <f>(#REF!/(SUM(#REF!))*100)</f>
        <v>#REF!</v>
      </c>
      <c r="K287" s="79" t="e">
        <f>(#REF!/(SUM(#REF!))*100)</f>
        <v>#REF!</v>
      </c>
      <c r="L287" s="79" t="e">
        <f>(#REF!/(SUM(#REF!))*100)</f>
        <v>#REF!</v>
      </c>
      <c r="M287" s="79" t="e">
        <f>(#REF!/(SUM(#REF!))*100)</f>
        <v>#REF!</v>
      </c>
      <c r="N287" s="79" t="e">
        <f>(#REF!/(SUM(#REF!))*100)</f>
        <v>#REF!</v>
      </c>
      <c r="O287" s="79" t="e">
        <f>(#REF!/(SUM(#REF!))*100)</f>
        <v>#REF!</v>
      </c>
      <c r="P287" s="79" t="e">
        <f>(#REF!/(SUM(#REF!))*100)</f>
        <v>#REF!</v>
      </c>
      <c r="Q287" s="79" t="e">
        <f>(#REF!/(SUM(#REF!))*100)</f>
        <v>#REF!</v>
      </c>
      <c r="R287" s="79" t="e">
        <f>(#REF!/(SUM(#REF!))*100)</f>
        <v>#REF!</v>
      </c>
      <c r="S287" s="79" t="e">
        <f>(#REF!/(SUM(#REF!))*100)</f>
        <v>#REF!</v>
      </c>
      <c r="T287" s="79" t="e">
        <f>(#REF!/(SUM(#REF!))*100)</f>
        <v>#REF!</v>
      </c>
      <c r="U287" s="79" t="e">
        <f>(#REF!/(SUM(#REF!))*100)</f>
        <v>#REF!</v>
      </c>
      <c r="V287" s="79" t="e">
        <f>(#REF!/(SUM(#REF!))*100)</f>
        <v>#REF!</v>
      </c>
      <c r="W287" s="79" t="e">
        <f>(#REF!/(SUM(#REF!))*100)</f>
        <v>#REF!</v>
      </c>
      <c r="X287" s="79" t="e">
        <f>(#REF!/(SUM(#REF!))*100)</f>
        <v>#REF!</v>
      </c>
      <c r="Y287" s="79" t="e">
        <f>(#REF!/(SUM(#REF!))*100)</f>
        <v>#REF!</v>
      </c>
      <c r="Z287" s="79" t="e">
        <f>(#REF!/(SUM(#REF!))*100)</f>
        <v>#REF!</v>
      </c>
      <c r="AA287" s="79" t="e">
        <f>(#REF!/(SUM(#REF!))*100)</f>
        <v>#REF!</v>
      </c>
      <c r="AB287" s="79" t="e">
        <f>(#REF!/(SUM(#REF!))*100)</f>
        <v>#REF!</v>
      </c>
      <c r="AC287" s="79" t="e">
        <f>(#REF!/(SUM(#REF!))*100)</f>
        <v>#REF!</v>
      </c>
    </row>
    <row r="288" spans="2:29" ht="15.75" customHeight="1">
      <c r="B288" s="333" t="s">
        <v>204</v>
      </c>
      <c r="C288" s="103" t="s">
        <v>127</v>
      </c>
      <c r="D288" s="79" t="e">
        <f>(#REF!/(SUM(#REF!))*100)</f>
        <v>#REF!</v>
      </c>
      <c r="E288" s="79" t="e">
        <f>(#REF!/(SUM(#REF!))*100)</f>
        <v>#REF!</v>
      </c>
      <c r="F288" s="79" t="e">
        <f>(#REF!/(SUM(#REF!))*100)</f>
        <v>#REF!</v>
      </c>
      <c r="G288" s="79" t="e">
        <f>(#REF!/(SUM(#REF!))*100)</f>
        <v>#REF!</v>
      </c>
      <c r="H288" s="79" t="e">
        <f>(#REF!/(SUM(#REF!))*100)</f>
        <v>#REF!</v>
      </c>
      <c r="I288" s="79" t="e">
        <f>(#REF!/(SUM(#REF!))*100)</f>
        <v>#REF!</v>
      </c>
      <c r="J288" s="79" t="e">
        <f>(#REF!/(SUM(#REF!))*100)</f>
        <v>#REF!</v>
      </c>
      <c r="K288" s="79" t="e">
        <f>(#REF!/(SUM(#REF!))*100)</f>
        <v>#REF!</v>
      </c>
      <c r="L288" s="79" t="e">
        <f>(#REF!/(SUM(#REF!))*100)</f>
        <v>#REF!</v>
      </c>
      <c r="M288" s="79" t="e">
        <f>(#REF!/(SUM(#REF!))*100)</f>
        <v>#REF!</v>
      </c>
      <c r="N288" s="79" t="e">
        <f>(#REF!/(SUM(#REF!))*100)</f>
        <v>#REF!</v>
      </c>
      <c r="O288" s="79" t="e">
        <f>(#REF!/(SUM(#REF!))*100)</f>
        <v>#REF!</v>
      </c>
      <c r="P288" s="79" t="e">
        <f>(#REF!/(SUM(#REF!))*100)</f>
        <v>#REF!</v>
      </c>
      <c r="Q288" s="79" t="e">
        <f>(#REF!/(SUM(#REF!))*100)</f>
        <v>#REF!</v>
      </c>
      <c r="R288" s="79" t="e">
        <f>(#REF!/(SUM(#REF!))*100)</f>
        <v>#REF!</v>
      </c>
      <c r="S288" s="79" t="e">
        <f>(#REF!/(SUM(#REF!))*100)</f>
        <v>#REF!</v>
      </c>
      <c r="T288" s="79" t="e">
        <f>(#REF!/(SUM(#REF!))*100)</f>
        <v>#REF!</v>
      </c>
      <c r="U288" s="79" t="e">
        <f>(#REF!/(SUM(#REF!))*100)</f>
        <v>#REF!</v>
      </c>
      <c r="V288" s="79" t="e">
        <f>(#REF!/(SUM(#REF!))*100)</f>
        <v>#REF!</v>
      </c>
      <c r="W288" s="79" t="e">
        <f>(#REF!/(SUM(#REF!))*100)</f>
        <v>#REF!</v>
      </c>
      <c r="X288" s="79" t="e">
        <f>(#REF!/(SUM(#REF!))*100)</f>
        <v>#REF!</v>
      </c>
      <c r="Y288" s="79" t="e">
        <f>(#REF!/(SUM(#REF!))*100)</f>
        <v>#REF!</v>
      </c>
      <c r="Z288" s="79" t="e">
        <f>(#REF!/(SUM(#REF!))*100)</f>
        <v>#REF!</v>
      </c>
      <c r="AA288" s="79" t="e">
        <f>(#REF!/(SUM(#REF!))*100)</f>
        <v>#REF!</v>
      </c>
      <c r="AB288" s="79" t="e">
        <f>(#REF!/(SUM(#REF!))*100)</f>
        <v>#REF!</v>
      </c>
      <c r="AC288" s="79" t="e">
        <f>(#REF!/(SUM(#REF!))*100)</f>
        <v>#REF!</v>
      </c>
    </row>
    <row r="289" spans="2:29">
      <c r="B289" s="333"/>
      <c r="C289" s="103" t="s">
        <v>128</v>
      </c>
      <c r="D289" s="79" t="e">
        <f>(#REF!/(SUM(#REF!))*100)</f>
        <v>#REF!</v>
      </c>
      <c r="E289" s="79" t="e">
        <f>(#REF!/(SUM(#REF!))*100)</f>
        <v>#REF!</v>
      </c>
      <c r="F289" s="79" t="e">
        <f>(#REF!/(SUM(#REF!))*100)</f>
        <v>#REF!</v>
      </c>
      <c r="G289" s="79" t="e">
        <f>(#REF!/(SUM(#REF!))*100)</f>
        <v>#REF!</v>
      </c>
      <c r="H289" s="79" t="e">
        <f>(#REF!/(SUM(#REF!))*100)</f>
        <v>#REF!</v>
      </c>
      <c r="I289" s="79" t="e">
        <f>(#REF!/(SUM(#REF!))*100)</f>
        <v>#REF!</v>
      </c>
      <c r="J289" s="79" t="e">
        <f>(#REF!/(SUM(#REF!))*100)</f>
        <v>#REF!</v>
      </c>
      <c r="K289" s="79" t="e">
        <f>(#REF!/(SUM(#REF!))*100)</f>
        <v>#REF!</v>
      </c>
      <c r="L289" s="79" t="e">
        <f>(#REF!/(SUM(#REF!))*100)</f>
        <v>#REF!</v>
      </c>
      <c r="M289" s="79" t="e">
        <f>(#REF!/(SUM(#REF!))*100)</f>
        <v>#REF!</v>
      </c>
      <c r="N289" s="79" t="e">
        <f>(#REF!/(SUM(#REF!))*100)</f>
        <v>#REF!</v>
      </c>
      <c r="O289" s="79" t="e">
        <f>(#REF!/(SUM(#REF!))*100)</f>
        <v>#REF!</v>
      </c>
      <c r="P289" s="79" t="e">
        <f>(#REF!/(SUM(#REF!))*100)</f>
        <v>#REF!</v>
      </c>
      <c r="Q289" s="79" t="e">
        <f>(#REF!/(SUM(#REF!))*100)</f>
        <v>#REF!</v>
      </c>
      <c r="R289" s="79" t="e">
        <f>(#REF!/(SUM(#REF!))*100)</f>
        <v>#REF!</v>
      </c>
      <c r="S289" s="79" t="e">
        <f>(#REF!/(SUM(#REF!))*100)</f>
        <v>#REF!</v>
      </c>
      <c r="T289" s="79" t="e">
        <f>(#REF!/(SUM(#REF!))*100)</f>
        <v>#REF!</v>
      </c>
      <c r="U289" s="79" t="e">
        <f>(#REF!/(SUM(#REF!))*100)</f>
        <v>#REF!</v>
      </c>
      <c r="V289" s="79" t="e">
        <f>(#REF!/(SUM(#REF!))*100)</f>
        <v>#REF!</v>
      </c>
      <c r="W289" s="79" t="e">
        <f>(#REF!/(SUM(#REF!))*100)</f>
        <v>#REF!</v>
      </c>
      <c r="X289" s="79" t="e">
        <f>(#REF!/(SUM(#REF!))*100)</f>
        <v>#REF!</v>
      </c>
      <c r="Y289" s="79" t="e">
        <f>(#REF!/(SUM(#REF!))*100)</f>
        <v>#REF!</v>
      </c>
      <c r="Z289" s="79" t="e">
        <f>(#REF!/(SUM(#REF!))*100)</f>
        <v>#REF!</v>
      </c>
      <c r="AA289" s="79" t="e">
        <f>(#REF!/(SUM(#REF!))*100)</f>
        <v>#REF!</v>
      </c>
      <c r="AB289" s="79" t="e">
        <f>(#REF!/(SUM(#REF!))*100)</f>
        <v>#REF!</v>
      </c>
      <c r="AC289" s="79" t="e">
        <f>(#REF!/(SUM(#REF!))*100)</f>
        <v>#REF!</v>
      </c>
    </row>
    <row r="290" spans="2:29">
      <c r="B290" s="333"/>
      <c r="C290" s="103" t="s">
        <v>129</v>
      </c>
      <c r="D290" s="79" t="e">
        <f>(#REF!/(SUM(#REF!))*100)</f>
        <v>#REF!</v>
      </c>
      <c r="E290" s="79" t="e">
        <f>(#REF!/(SUM(#REF!))*100)</f>
        <v>#REF!</v>
      </c>
      <c r="F290" s="79" t="e">
        <f>(#REF!/(SUM(#REF!))*100)</f>
        <v>#REF!</v>
      </c>
      <c r="G290" s="79" t="e">
        <f>(#REF!/(SUM(#REF!))*100)</f>
        <v>#REF!</v>
      </c>
      <c r="H290" s="79" t="e">
        <f>(#REF!/(SUM(#REF!))*100)</f>
        <v>#REF!</v>
      </c>
      <c r="I290" s="79" t="e">
        <f>(#REF!/(SUM(#REF!))*100)</f>
        <v>#REF!</v>
      </c>
      <c r="J290" s="79" t="e">
        <f>(#REF!/(SUM(#REF!))*100)</f>
        <v>#REF!</v>
      </c>
      <c r="K290" s="79" t="e">
        <f>(#REF!/(SUM(#REF!))*100)</f>
        <v>#REF!</v>
      </c>
      <c r="L290" s="79" t="e">
        <f>(#REF!/(SUM(#REF!))*100)</f>
        <v>#REF!</v>
      </c>
      <c r="M290" s="79" t="e">
        <f>(#REF!/(SUM(#REF!))*100)</f>
        <v>#REF!</v>
      </c>
      <c r="N290" s="79" t="e">
        <f>(#REF!/(SUM(#REF!))*100)</f>
        <v>#REF!</v>
      </c>
      <c r="O290" s="79" t="e">
        <f>(#REF!/(SUM(#REF!))*100)</f>
        <v>#REF!</v>
      </c>
      <c r="P290" s="79" t="e">
        <f>(#REF!/(SUM(#REF!))*100)</f>
        <v>#REF!</v>
      </c>
      <c r="Q290" s="79" t="e">
        <f>(#REF!/(SUM(#REF!))*100)</f>
        <v>#REF!</v>
      </c>
      <c r="R290" s="79" t="e">
        <f>(#REF!/(SUM(#REF!))*100)</f>
        <v>#REF!</v>
      </c>
      <c r="S290" s="79" t="e">
        <f>(#REF!/(SUM(#REF!))*100)</f>
        <v>#REF!</v>
      </c>
      <c r="T290" s="79" t="e">
        <f>(#REF!/(SUM(#REF!))*100)</f>
        <v>#REF!</v>
      </c>
      <c r="U290" s="79" t="e">
        <f>(#REF!/(SUM(#REF!))*100)</f>
        <v>#REF!</v>
      </c>
      <c r="V290" s="79" t="e">
        <f>(#REF!/(SUM(#REF!))*100)</f>
        <v>#REF!</v>
      </c>
      <c r="W290" s="79" t="e">
        <f>(#REF!/(SUM(#REF!))*100)</f>
        <v>#REF!</v>
      </c>
      <c r="X290" s="79" t="e">
        <f>(#REF!/(SUM(#REF!))*100)</f>
        <v>#REF!</v>
      </c>
      <c r="Y290" s="79" t="e">
        <f>(#REF!/(SUM(#REF!))*100)</f>
        <v>#REF!</v>
      </c>
      <c r="Z290" s="79" t="e">
        <f>(#REF!/(SUM(#REF!))*100)</f>
        <v>#REF!</v>
      </c>
      <c r="AA290" s="79" t="e">
        <f>(#REF!/(SUM(#REF!))*100)</f>
        <v>#REF!</v>
      </c>
      <c r="AB290" s="79" t="e">
        <f>(#REF!/(SUM(#REF!))*100)</f>
        <v>#REF!</v>
      </c>
      <c r="AC290" s="79" t="e">
        <f>(#REF!/(SUM(#REF!))*100)</f>
        <v>#REF!</v>
      </c>
    </row>
    <row r="291" spans="2:29">
      <c r="B291" s="333"/>
      <c r="C291" s="103" t="s">
        <v>130</v>
      </c>
      <c r="D291" s="79" t="e">
        <f>(#REF!/(SUM(#REF!))*100)</f>
        <v>#REF!</v>
      </c>
      <c r="E291" s="79" t="e">
        <f>(#REF!/(SUM(#REF!))*100)</f>
        <v>#REF!</v>
      </c>
      <c r="F291" s="79" t="e">
        <f>(#REF!/(SUM(#REF!))*100)</f>
        <v>#REF!</v>
      </c>
      <c r="G291" s="79" t="e">
        <f>(#REF!/(SUM(#REF!))*100)</f>
        <v>#REF!</v>
      </c>
      <c r="H291" s="79" t="e">
        <f>(#REF!/(SUM(#REF!))*100)</f>
        <v>#REF!</v>
      </c>
      <c r="I291" s="79" t="e">
        <f>(#REF!/(SUM(#REF!))*100)</f>
        <v>#REF!</v>
      </c>
      <c r="J291" s="79" t="e">
        <f>(#REF!/(SUM(#REF!))*100)</f>
        <v>#REF!</v>
      </c>
      <c r="K291" s="79" t="e">
        <f>(#REF!/(SUM(#REF!))*100)</f>
        <v>#REF!</v>
      </c>
      <c r="L291" s="79" t="e">
        <f>(#REF!/(SUM(#REF!))*100)</f>
        <v>#REF!</v>
      </c>
      <c r="M291" s="79" t="e">
        <f>(#REF!/(SUM(#REF!))*100)</f>
        <v>#REF!</v>
      </c>
      <c r="N291" s="79" t="e">
        <f>(#REF!/(SUM(#REF!))*100)</f>
        <v>#REF!</v>
      </c>
      <c r="O291" s="79" t="e">
        <f>(#REF!/(SUM(#REF!))*100)</f>
        <v>#REF!</v>
      </c>
      <c r="P291" s="79" t="e">
        <f>(#REF!/(SUM(#REF!))*100)</f>
        <v>#REF!</v>
      </c>
      <c r="Q291" s="79" t="e">
        <f>(#REF!/(SUM(#REF!))*100)</f>
        <v>#REF!</v>
      </c>
      <c r="R291" s="79" t="e">
        <f>(#REF!/(SUM(#REF!))*100)</f>
        <v>#REF!</v>
      </c>
      <c r="S291" s="79" t="e">
        <f>(#REF!/(SUM(#REF!))*100)</f>
        <v>#REF!</v>
      </c>
      <c r="T291" s="79" t="e">
        <f>(#REF!/(SUM(#REF!))*100)</f>
        <v>#REF!</v>
      </c>
      <c r="U291" s="79" t="e">
        <f>(#REF!/(SUM(#REF!))*100)</f>
        <v>#REF!</v>
      </c>
      <c r="V291" s="79" t="e">
        <f>(#REF!/(SUM(#REF!))*100)</f>
        <v>#REF!</v>
      </c>
      <c r="W291" s="79" t="e">
        <f>(#REF!/(SUM(#REF!))*100)</f>
        <v>#REF!</v>
      </c>
      <c r="X291" s="79" t="e">
        <f>(#REF!/(SUM(#REF!))*100)</f>
        <v>#REF!</v>
      </c>
      <c r="Y291" s="79" t="e">
        <f>(#REF!/(SUM(#REF!))*100)</f>
        <v>#REF!</v>
      </c>
      <c r="Z291" s="79" t="e">
        <f>(#REF!/(SUM(#REF!))*100)</f>
        <v>#REF!</v>
      </c>
      <c r="AA291" s="79" t="e">
        <f>(#REF!/(SUM(#REF!))*100)</f>
        <v>#REF!</v>
      </c>
      <c r="AB291" s="79" t="e">
        <f>(#REF!/(SUM(#REF!))*100)</f>
        <v>#REF!</v>
      </c>
      <c r="AC291" s="79" t="e">
        <f>(#REF!/(SUM(#REF!))*100)</f>
        <v>#REF!</v>
      </c>
    </row>
    <row r="292" spans="2:29">
      <c r="B292" s="333"/>
      <c r="C292" s="103" t="s">
        <v>131</v>
      </c>
      <c r="D292" s="79" t="e">
        <f>(#REF!/(SUM(#REF!))*100)</f>
        <v>#REF!</v>
      </c>
      <c r="E292" s="79" t="e">
        <f>(#REF!/(SUM(#REF!))*100)</f>
        <v>#REF!</v>
      </c>
      <c r="F292" s="79" t="e">
        <f>(#REF!/(SUM(#REF!))*100)</f>
        <v>#REF!</v>
      </c>
      <c r="G292" s="79" t="e">
        <f>(#REF!/(SUM(#REF!))*100)</f>
        <v>#REF!</v>
      </c>
      <c r="H292" s="79" t="e">
        <f>(#REF!/(SUM(#REF!))*100)</f>
        <v>#REF!</v>
      </c>
      <c r="I292" s="79" t="e">
        <f>(#REF!/(SUM(#REF!))*100)</f>
        <v>#REF!</v>
      </c>
      <c r="J292" s="79" t="e">
        <f>(#REF!/(SUM(#REF!))*100)</f>
        <v>#REF!</v>
      </c>
      <c r="K292" s="79" t="e">
        <f>(#REF!/(SUM(#REF!))*100)</f>
        <v>#REF!</v>
      </c>
      <c r="L292" s="79" t="e">
        <f>(#REF!/(SUM(#REF!))*100)</f>
        <v>#REF!</v>
      </c>
      <c r="M292" s="79" t="e">
        <f>(#REF!/(SUM(#REF!))*100)</f>
        <v>#REF!</v>
      </c>
      <c r="N292" s="79" t="e">
        <f>(#REF!/(SUM(#REF!))*100)</f>
        <v>#REF!</v>
      </c>
      <c r="O292" s="79" t="e">
        <f>(#REF!/(SUM(#REF!))*100)</f>
        <v>#REF!</v>
      </c>
      <c r="P292" s="79" t="e">
        <f>(#REF!/(SUM(#REF!))*100)</f>
        <v>#REF!</v>
      </c>
      <c r="Q292" s="79" t="e">
        <f>(#REF!/(SUM(#REF!))*100)</f>
        <v>#REF!</v>
      </c>
      <c r="R292" s="79" t="e">
        <f>(#REF!/(SUM(#REF!))*100)</f>
        <v>#REF!</v>
      </c>
      <c r="S292" s="79" t="e">
        <f>(#REF!/(SUM(#REF!))*100)</f>
        <v>#REF!</v>
      </c>
      <c r="T292" s="79" t="e">
        <f>(#REF!/(SUM(#REF!))*100)</f>
        <v>#REF!</v>
      </c>
      <c r="U292" s="79" t="e">
        <f>(#REF!/(SUM(#REF!))*100)</f>
        <v>#REF!</v>
      </c>
      <c r="V292" s="79" t="e">
        <f>(#REF!/(SUM(#REF!))*100)</f>
        <v>#REF!</v>
      </c>
      <c r="W292" s="79" t="e">
        <f>(#REF!/(SUM(#REF!))*100)</f>
        <v>#REF!</v>
      </c>
      <c r="X292" s="79" t="e">
        <f>(#REF!/(SUM(#REF!))*100)</f>
        <v>#REF!</v>
      </c>
      <c r="Y292" s="79" t="e">
        <f>(#REF!/(SUM(#REF!))*100)</f>
        <v>#REF!</v>
      </c>
      <c r="Z292" s="79" t="e">
        <f>(#REF!/(SUM(#REF!))*100)</f>
        <v>#REF!</v>
      </c>
      <c r="AA292" s="79" t="e">
        <f>(#REF!/(SUM(#REF!))*100)</f>
        <v>#REF!</v>
      </c>
      <c r="AB292" s="79" t="e">
        <f>(#REF!/(SUM(#REF!))*100)</f>
        <v>#REF!</v>
      </c>
      <c r="AC292" s="79" t="e">
        <f>(#REF!/(SUM(#REF!))*100)</f>
        <v>#REF!</v>
      </c>
    </row>
    <row r="293" spans="2:29" ht="15.75" customHeight="1">
      <c r="B293" s="333" t="s">
        <v>205</v>
      </c>
      <c r="C293" s="103" t="s">
        <v>127</v>
      </c>
      <c r="D293" s="79" t="e">
        <f>(#REF!/(SUM(#REF!))*100)</f>
        <v>#REF!</v>
      </c>
      <c r="E293" s="79" t="e">
        <f>(#REF!/(SUM(#REF!))*100)</f>
        <v>#REF!</v>
      </c>
      <c r="F293" s="79" t="e">
        <f>(#REF!/(SUM(#REF!))*100)</f>
        <v>#REF!</v>
      </c>
      <c r="G293" s="79" t="e">
        <f>(#REF!/(SUM(#REF!))*100)</f>
        <v>#REF!</v>
      </c>
      <c r="H293" s="79" t="e">
        <f>(#REF!/(SUM(#REF!))*100)</f>
        <v>#REF!</v>
      </c>
      <c r="I293" s="79" t="e">
        <f>(#REF!/(SUM(#REF!))*100)</f>
        <v>#REF!</v>
      </c>
      <c r="J293" s="79" t="e">
        <f>(#REF!/(SUM(#REF!))*100)</f>
        <v>#REF!</v>
      </c>
      <c r="K293" s="79" t="e">
        <f>(#REF!/(SUM(#REF!))*100)</f>
        <v>#REF!</v>
      </c>
      <c r="L293" s="79" t="e">
        <f>(#REF!/(SUM(#REF!))*100)</f>
        <v>#REF!</v>
      </c>
      <c r="M293" s="79" t="e">
        <f>(#REF!/(SUM(#REF!))*100)</f>
        <v>#REF!</v>
      </c>
      <c r="N293" s="79" t="e">
        <f>(#REF!/(SUM(#REF!))*100)</f>
        <v>#REF!</v>
      </c>
      <c r="O293" s="79" t="e">
        <f>(#REF!/(SUM(#REF!))*100)</f>
        <v>#REF!</v>
      </c>
      <c r="P293" s="79" t="e">
        <f>(#REF!/(SUM(#REF!))*100)</f>
        <v>#REF!</v>
      </c>
      <c r="Q293" s="79" t="e">
        <f>(#REF!/(SUM(#REF!))*100)</f>
        <v>#REF!</v>
      </c>
      <c r="R293" s="79" t="e">
        <f>(#REF!/(SUM(#REF!))*100)</f>
        <v>#REF!</v>
      </c>
      <c r="S293" s="79" t="e">
        <f>(#REF!/(SUM(#REF!))*100)</f>
        <v>#REF!</v>
      </c>
      <c r="T293" s="79" t="e">
        <f>(#REF!/(SUM(#REF!))*100)</f>
        <v>#REF!</v>
      </c>
      <c r="U293" s="79" t="e">
        <f>(#REF!/(SUM(#REF!))*100)</f>
        <v>#REF!</v>
      </c>
      <c r="V293" s="79" t="e">
        <f>(#REF!/(SUM(#REF!))*100)</f>
        <v>#REF!</v>
      </c>
      <c r="W293" s="79" t="e">
        <f>(#REF!/(SUM(#REF!))*100)</f>
        <v>#REF!</v>
      </c>
      <c r="X293" s="79" t="e">
        <f>(#REF!/(SUM(#REF!))*100)</f>
        <v>#REF!</v>
      </c>
      <c r="Y293" s="79" t="e">
        <f>(#REF!/(SUM(#REF!))*100)</f>
        <v>#REF!</v>
      </c>
      <c r="Z293" s="79" t="e">
        <f>(#REF!/(SUM(#REF!))*100)</f>
        <v>#REF!</v>
      </c>
      <c r="AA293" s="79" t="e">
        <f>(#REF!/(SUM(#REF!))*100)</f>
        <v>#REF!</v>
      </c>
      <c r="AB293" s="79" t="e">
        <f>(#REF!/(SUM(#REF!))*100)</f>
        <v>#REF!</v>
      </c>
      <c r="AC293" s="79" t="e">
        <f>(#REF!/(SUM(#REF!))*100)</f>
        <v>#REF!</v>
      </c>
    </row>
    <row r="294" spans="2:29">
      <c r="B294" s="333"/>
      <c r="C294" s="103" t="s">
        <v>128</v>
      </c>
      <c r="D294" s="79" t="e">
        <f>(#REF!/(SUM(#REF!))*100)</f>
        <v>#REF!</v>
      </c>
      <c r="E294" s="79" t="e">
        <f>(#REF!/(SUM(#REF!))*100)</f>
        <v>#REF!</v>
      </c>
      <c r="F294" s="79" t="e">
        <f>(#REF!/(SUM(#REF!))*100)</f>
        <v>#REF!</v>
      </c>
      <c r="G294" s="79" t="e">
        <f>(#REF!/(SUM(#REF!))*100)</f>
        <v>#REF!</v>
      </c>
      <c r="H294" s="79" t="e">
        <f>(#REF!/(SUM(#REF!))*100)</f>
        <v>#REF!</v>
      </c>
      <c r="I294" s="79" t="e">
        <f>(#REF!/(SUM(#REF!))*100)</f>
        <v>#REF!</v>
      </c>
      <c r="J294" s="79" t="e">
        <f>(#REF!/(SUM(#REF!))*100)</f>
        <v>#REF!</v>
      </c>
      <c r="K294" s="79" t="e">
        <f>(#REF!/(SUM(#REF!))*100)</f>
        <v>#REF!</v>
      </c>
      <c r="L294" s="79" t="e">
        <f>(#REF!/(SUM(#REF!))*100)</f>
        <v>#REF!</v>
      </c>
      <c r="M294" s="79" t="e">
        <f>(#REF!/(SUM(#REF!))*100)</f>
        <v>#REF!</v>
      </c>
      <c r="N294" s="79" t="e">
        <f>(#REF!/(SUM(#REF!))*100)</f>
        <v>#REF!</v>
      </c>
      <c r="O294" s="79" t="e">
        <f>(#REF!/(SUM(#REF!))*100)</f>
        <v>#REF!</v>
      </c>
      <c r="P294" s="79" t="e">
        <f>(#REF!/(SUM(#REF!))*100)</f>
        <v>#REF!</v>
      </c>
      <c r="Q294" s="79" t="e">
        <f>(#REF!/(SUM(#REF!))*100)</f>
        <v>#REF!</v>
      </c>
      <c r="R294" s="79" t="e">
        <f>(#REF!/(SUM(#REF!))*100)</f>
        <v>#REF!</v>
      </c>
      <c r="S294" s="79" t="e">
        <f>(#REF!/(SUM(#REF!))*100)</f>
        <v>#REF!</v>
      </c>
      <c r="T294" s="79" t="e">
        <f>(#REF!/(SUM(#REF!))*100)</f>
        <v>#REF!</v>
      </c>
      <c r="U294" s="79" t="e">
        <f>(#REF!/(SUM(#REF!))*100)</f>
        <v>#REF!</v>
      </c>
      <c r="V294" s="79" t="e">
        <f>(#REF!/(SUM(#REF!))*100)</f>
        <v>#REF!</v>
      </c>
      <c r="W294" s="79" t="e">
        <f>(#REF!/(SUM(#REF!))*100)</f>
        <v>#REF!</v>
      </c>
      <c r="X294" s="79" t="e">
        <f>(#REF!/(SUM(#REF!))*100)</f>
        <v>#REF!</v>
      </c>
      <c r="Y294" s="79" t="e">
        <f>(#REF!/(SUM(#REF!))*100)</f>
        <v>#REF!</v>
      </c>
      <c r="Z294" s="79" t="e">
        <f>(#REF!/(SUM(#REF!))*100)</f>
        <v>#REF!</v>
      </c>
      <c r="AA294" s="79" t="e">
        <f>(#REF!/(SUM(#REF!))*100)</f>
        <v>#REF!</v>
      </c>
      <c r="AB294" s="79" t="e">
        <f>(#REF!/(SUM(#REF!))*100)</f>
        <v>#REF!</v>
      </c>
      <c r="AC294" s="79" t="e">
        <f>(#REF!/(SUM(#REF!))*100)</f>
        <v>#REF!</v>
      </c>
    </row>
    <row r="295" spans="2:29">
      <c r="B295" s="333"/>
      <c r="C295" s="103" t="s">
        <v>129</v>
      </c>
      <c r="D295" s="79" t="e">
        <f>(#REF!/(SUM(#REF!))*100)</f>
        <v>#REF!</v>
      </c>
      <c r="E295" s="79" t="e">
        <f>(#REF!/(SUM(#REF!))*100)</f>
        <v>#REF!</v>
      </c>
      <c r="F295" s="79" t="e">
        <f>(#REF!/(SUM(#REF!))*100)</f>
        <v>#REF!</v>
      </c>
      <c r="G295" s="79" t="e">
        <f>(#REF!/(SUM(#REF!))*100)</f>
        <v>#REF!</v>
      </c>
      <c r="H295" s="79" t="e">
        <f>(#REF!/(SUM(#REF!))*100)</f>
        <v>#REF!</v>
      </c>
      <c r="I295" s="79" t="e">
        <f>(#REF!/(SUM(#REF!))*100)</f>
        <v>#REF!</v>
      </c>
      <c r="J295" s="79" t="e">
        <f>(#REF!/(SUM(#REF!))*100)</f>
        <v>#REF!</v>
      </c>
      <c r="K295" s="79" t="e">
        <f>(#REF!/(SUM(#REF!))*100)</f>
        <v>#REF!</v>
      </c>
      <c r="L295" s="79" t="e">
        <f>(#REF!/(SUM(#REF!))*100)</f>
        <v>#REF!</v>
      </c>
      <c r="M295" s="79" t="e">
        <f>(#REF!/(SUM(#REF!))*100)</f>
        <v>#REF!</v>
      </c>
      <c r="N295" s="79" t="e">
        <f>(#REF!/(SUM(#REF!))*100)</f>
        <v>#REF!</v>
      </c>
      <c r="O295" s="79" t="e">
        <f>(#REF!/(SUM(#REF!))*100)</f>
        <v>#REF!</v>
      </c>
      <c r="P295" s="79" t="e">
        <f>(#REF!/(SUM(#REF!))*100)</f>
        <v>#REF!</v>
      </c>
      <c r="Q295" s="79" t="e">
        <f>(#REF!/(SUM(#REF!))*100)</f>
        <v>#REF!</v>
      </c>
      <c r="R295" s="79" t="e">
        <f>(#REF!/(SUM(#REF!))*100)</f>
        <v>#REF!</v>
      </c>
      <c r="S295" s="79" t="e">
        <f>(#REF!/(SUM(#REF!))*100)</f>
        <v>#REF!</v>
      </c>
      <c r="T295" s="79" t="e">
        <f>(#REF!/(SUM(#REF!))*100)</f>
        <v>#REF!</v>
      </c>
      <c r="U295" s="79" t="e">
        <f>(#REF!/(SUM(#REF!))*100)</f>
        <v>#REF!</v>
      </c>
      <c r="V295" s="79" t="e">
        <f>(#REF!/(SUM(#REF!))*100)</f>
        <v>#REF!</v>
      </c>
      <c r="W295" s="79" t="e">
        <f>(#REF!/(SUM(#REF!))*100)</f>
        <v>#REF!</v>
      </c>
      <c r="X295" s="79" t="e">
        <f>(#REF!/(SUM(#REF!))*100)</f>
        <v>#REF!</v>
      </c>
      <c r="Y295" s="79" t="e">
        <f>(#REF!/(SUM(#REF!))*100)</f>
        <v>#REF!</v>
      </c>
      <c r="Z295" s="79" t="e">
        <f>(#REF!/(SUM(#REF!))*100)</f>
        <v>#REF!</v>
      </c>
      <c r="AA295" s="79" t="e">
        <f>(#REF!/(SUM(#REF!))*100)</f>
        <v>#REF!</v>
      </c>
      <c r="AB295" s="79" t="e">
        <f>(#REF!/(SUM(#REF!))*100)</f>
        <v>#REF!</v>
      </c>
      <c r="AC295" s="79" t="e">
        <f>(#REF!/(SUM(#REF!))*100)</f>
        <v>#REF!</v>
      </c>
    </row>
    <row r="296" spans="2:29">
      <c r="B296" s="333"/>
      <c r="C296" s="103" t="s">
        <v>130</v>
      </c>
      <c r="D296" s="79" t="e">
        <f>(#REF!/(SUM(#REF!))*100)</f>
        <v>#REF!</v>
      </c>
      <c r="E296" s="79" t="e">
        <f>(#REF!/(SUM(#REF!))*100)</f>
        <v>#REF!</v>
      </c>
      <c r="F296" s="79" t="e">
        <f>(#REF!/(SUM(#REF!))*100)</f>
        <v>#REF!</v>
      </c>
      <c r="G296" s="79" t="e">
        <f>(#REF!/(SUM(#REF!))*100)</f>
        <v>#REF!</v>
      </c>
      <c r="H296" s="79" t="e">
        <f>(#REF!/(SUM(#REF!))*100)</f>
        <v>#REF!</v>
      </c>
      <c r="I296" s="79" t="e">
        <f>(#REF!/(SUM(#REF!))*100)</f>
        <v>#REF!</v>
      </c>
      <c r="J296" s="79" t="e">
        <f>(#REF!/(SUM(#REF!))*100)</f>
        <v>#REF!</v>
      </c>
      <c r="K296" s="79" t="e">
        <f>(#REF!/(SUM(#REF!))*100)</f>
        <v>#REF!</v>
      </c>
      <c r="L296" s="79" t="e">
        <f>(#REF!/(SUM(#REF!))*100)</f>
        <v>#REF!</v>
      </c>
      <c r="M296" s="79" t="e">
        <f>(#REF!/(SUM(#REF!))*100)</f>
        <v>#REF!</v>
      </c>
      <c r="N296" s="79" t="e">
        <f>(#REF!/(SUM(#REF!))*100)</f>
        <v>#REF!</v>
      </c>
      <c r="O296" s="79" t="e">
        <f>(#REF!/(SUM(#REF!))*100)</f>
        <v>#REF!</v>
      </c>
      <c r="P296" s="79" t="e">
        <f>(#REF!/(SUM(#REF!))*100)</f>
        <v>#REF!</v>
      </c>
      <c r="Q296" s="79" t="e">
        <f>(#REF!/(SUM(#REF!))*100)</f>
        <v>#REF!</v>
      </c>
      <c r="R296" s="79" t="e">
        <f>(#REF!/(SUM(#REF!))*100)</f>
        <v>#REF!</v>
      </c>
      <c r="S296" s="79" t="e">
        <f>(#REF!/(SUM(#REF!))*100)</f>
        <v>#REF!</v>
      </c>
      <c r="T296" s="79" t="e">
        <f>(#REF!/(SUM(#REF!))*100)</f>
        <v>#REF!</v>
      </c>
      <c r="U296" s="79" t="e">
        <f>(#REF!/(SUM(#REF!))*100)</f>
        <v>#REF!</v>
      </c>
      <c r="V296" s="79" t="e">
        <f>(#REF!/(SUM(#REF!))*100)</f>
        <v>#REF!</v>
      </c>
      <c r="W296" s="79" t="e">
        <f>(#REF!/(SUM(#REF!))*100)</f>
        <v>#REF!</v>
      </c>
      <c r="X296" s="79" t="e">
        <f>(#REF!/(SUM(#REF!))*100)</f>
        <v>#REF!</v>
      </c>
      <c r="Y296" s="79" t="e">
        <f>(#REF!/(SUM(#REF!))*100)</f>
        <v>#REF!</v>
      </c>
      <c r="Z296" s="79" t="e">
        <f>(#REF!/(SUM(#REF!))*100)</f>
        <v>#REF!</v>
      </c>
      <c r="AA296" s="79" t="e">
        <f>(#REF!/(SUM(#REF!))*100)</f>
        <v>#REF!</v>
      </c>
      <c r="AB296" s="79" t="e">
        <f>(#REF!/(SUM(#REF!))*100)</f>
        <v>#REF!</v>
      </c>
      <c r="AC296" s="79" t="e">
        <f>(#REF!/(SUM(#REF!))*100)</f>
        <v>#REF!</v>
      </c>
    </row>
    <row r="297" spans="2:29">
      <c r="B297" s="333"/>
      <c r="C297" s="103" t="s">
        <v>131</v>
      </c>
      <c r="D297" s="79" t="e">
        <f>(#REF!/(SUM(#REF!))*100)</f>
        <v>#REF!</v>
      </c>
      <c r="E297" s="79" t="e">
        <f>(#REF!/(SUM(#REF!))*100)</f>
        <v>#REF!</v>
      </c>
      <c r="F297" s="79" t="e">
        <f>(#REF!/(SUM(#REF!))*100)</f>
        <v>#REF!</v>
      </c>
      <c r="G297" s="79" t="e">
        <f>(#REF!/(SUM(#REF!))*100)</f>
        <v>#REF!</v>
      </c>
      <c r="H297" s="79" t="e">
        <f>(#REF!/(SUM(#REF!))*100)</f>
        <v>#REF!</v>
      </c>
      <c r="I297" s="79" t="e">
        <f>(#REF!/(SUM(#REF!))*100)</f>
        <v>#REF!</v>
      </c>
      <c r="J297" s="79" t="e">
        <f>(#REF!/(SUM(#REF!))*100)</f>
        <v>#REF!</v>
      </c>
      <c r="K297" s="79" t="e">
        <f>(#REF!/(SUM(#REF!))*100)</f>
        <v>#REF!</v>
      </c>
      <c r="L297" s="79" t="e">
        <f>(#REF!/(SUM(#REF!))*100)</f>
        <v>#REF!</v>
      </c>
      <c r="M297" s="79" t="e">
        <f>(#REF!/(SUM(#REF!))*100)</f>
        <v>#REF!</v>
      </c>
      <c r="N297" s="79" t="e">
        <f>(#REF!/(SUM(#REF!))*100)</f>
        <v>#REF!</v>
      </c>
      <c r="O297" s="79" t="e">
        <f>(#REF!/(SUM(#REF!))*100)</f>
        <v>#REF!</v>
      </c>
      <c r="P297" s="79" t="e">
        <f>(#REF!/(SUM(#REF!))*100)</f>
        <v>#REF!</v>
      </c>
      <c r="Q297" s="79" t="e">
        <f>(#REF!/(SUM(#REF!))*100)</f>
        <v>#REF!</v>
      </c>
      <c r="R297" s="79" t="e">
        <f>(#REF!/(SUM(#REF!))*100)</f>
        <v>#REF!</v>
      </c>
      <c r="S297" s="79" t="e">
        <f>(#REF!/(SUM(#REF!))*100)</f>
        <v>#REF!</v>
      </c>
      <c r="T297" s="79" t="e">
        <f>(#REF!/(SUM(#REF!))*100)</f>
        <v>#REF!</v>
      </c>
      <c r="U297" s="79" t="e">
        <f>(#REF!/(SUM(#REF!))*100)</f>
        <v>#REF!</v>
      </c>
      <c r="V297" s="79" t="e">
        <f>(#REF!/(SUM(#REF!))*100)</f>
        <v>#REF!</v>
      </c>
      <c r="W297" s="79" t="e">
        <f>(#REF!/(SUM(#REF!))*100)</f>
        <v>#REF!</v>
      </c>
      <c r="X297" s="79" t="e">
        <f>(#REF!/(SUM(#REF!))*100)</f>
        <v>#REF!</v>
      </c>
      <c r="Y297" s="79" t="e">
        <f>(#REF!/(SUM(#REF!))*100)</f>
        <v>#REF!</v>
      </c>
      <c r="Z297" s="79" t="e">
        <f>(#REF!/(SUM(#REF!))*100)</f>
        <v>#REF!</v>
      </c>
      <c r="AA297" s="79" t="e">
        <f>(#REF!/(SUM(#REF!))*100)</f>
        <v>#REF!</v>
      </c>
      <c r="AB297" s="79" t="e">
        <f>(#REF!/(SUM(#REF!))*100)</f>
        <v>#REF!</v>
      </c>
      <c r="AC297" s="79" t="e">
        <f>(#REF!/(SUM(#REF!))*100)</f>
        <v>#REF!</v>
      </c>
    </row>
    <row r="298" spans="2:29" ht="15.75" customHeight="1">
      <c r="B298" s="333" t="s">
        <v>206</v>
      </c>
      <c r="C298" s="103" t="s">
        <v>127</v>
      </c>
      <c r="D298" s="79" t="e">
        <f>(#REF!/(SUM(#REF!))*100)</f>
        <v>#REF!</v>
      </c>
      <c r="E298" s="79" t="e">
        <f>(#REF!/(SUM(#REF!))*100)</f>
        <v>#REF!</v>
      </c>
      <c r="F298" s="79" t="e">
        <f>(#REF!/(SUM(#REF!))*100)</f>
        <v>#REF!</v>
      </c>
      <c r="G298" s="79" t="e">
        <f>(#REF!/(SUM(#REF!))*100)</f>
        <v>#REF!</v>
      </c>
      <c r="H298" s="79" t="e">
        <f>(#REF!/(SUM(#REF!))*100)</f>
        <v>#REF!</v>
      </c>
      <c r="I298" s="79" t="e">
        <f>(#REF!/(SUM(#REF!))*100)</f>
        <v>#REF!</v>
      </c>
      <c r="J298" s="79" t="e">
        <f>(#REF!/(SUM(#REF!))*100)</f>
        <v>#REF!</v>
      </c>
      <c r="K298" s="79" t="e">
        <f>(#REF!/(SUM(#REF!))*100)</f>
        <v>#REF!</v>
      </c>
      <c r="L298" s="79" t="e">
        <f>(#REF!/(SUM(#REF!))*100)</f>
        <v>#REF!</v>
      </c>
      <c r="M298" s="79" t="e">
        <f>(#REF!/(SUM(#REF!))*100)</f>
        <v>#REF!</v>
      </c>
      <c r="N298" s="79" t="e">
        <f>(#REF!/(SUM(#REF!))*100)</f>
        <v>#REF!</v>
      </c>
      <c r="O298" s="79" t="e">
        <f>(#REF!/(SUM(#REF!))*100)</f>
        <v>#REF!</v>
      </c>
      <c r="P298" s="79" t="e">
        <f>(#REF!/(SUM(#REF!))*100)</f>
        <v>#REF!</v>
      </c>
      <c r="Q298" s="79" t="e">
        <f>(#REF!/(SUM(#REF!))*100)</f>
        <v>#REF!</v>
      </c>
      <c r="R298" s="79" t="e">
        <f>(#REF!/(SUM(#REF!))*100)</f>
        <v>#REF!</v>
      </c>
      <c r="S298" s="79" t="e">
        <f>(#REF!/(SUM(#REF!))*100)</f>
        <v>#REF!</v>
      </c>
      <c r="T298" s="79" t="e">
        <f>(#REF!/(SUM(#REF!))*100)</f>
        <v>#REF!</v>
      </c>
      <c r="U298" s="79" t="e">
        <f>(#REF!/(SUM(#REF!))*100)</f>
        <v>#REF!</v>
      </c>
      <c r="V298" s="79" t="e">
        <f>(#REF!/(SUM(#REF!))*100)</f>
        <v>#REF!</v>
      </c>
      <c r="W298" s="79" t="e">
        <f>(#REF!/(SUM(#REF!))*100)</f>
        <v>#REF!</v>
      </c>
      <c r="X298" s="79" t="e">
        <f>(#REF!/(SUM(#REF!))*100)</f>
        <v>#REF!</v>
      </c>
      <c r="Y298" s="79" t="e">
        <f>(#REF!/(SUM(#REF!))*100)</f>
        <v>#REF!</v>
      </c>
      <c r="Z298" s="79" t="e">
        <f>(#REF!/(SUM(#REF!))*100)</f>
        <v>#REF!</v>
      </c>
      <c r="AA298" s="79" t="e">
        <f>(#REF!/(SUM(#REF!))*100)</f>
        <v>#REF!</v>
      </c>
      <c r="AB298" s="79" t="e">
        <f>(#REF!/(SUM(#REF!))*100)</f>
        <v>#REF!</v>
      </c>
      <c r="AC298" s="79" t="e">
        <f>(#REF!/(SUM(#REF!))*100)</f>
        <v>#REF!</v>
      </c>
    </row>
    <row r="299" spans="2:29">
      <c r="B299" s="333"/>
      <c r="C299" s="103" t="s">
        <v>128</v>
      </c>
      <c r="D299" s="79" t="e">
        <f>(#REF!/(SUM(#REF!))*100)</f>
        <v>#REF!</v>
      </c>
      <c r="E299" s="79" t="e">
        <f>(#REF!/(SUM(#REF!))*100)</f>
        <v>#REF!</v>
      </c>
      <c r="F299" s="79" t="e">
        <f>(#REF!/(SUM(#REF!))*100)</f>
        <v>#REF!</v>
      </c>
      <c r="G299" s="79" t="e">
        <f>(#REF!/(SUM(#REF!))*100)</f>
        <v>#REF!</v>
      </c>
      <c r="H299" s="79" t="e">
        <f>(#REF!/(SUM(#REF!))*100)</f>
        <v>#REF!</v>
      </c>
      <c r="I299" s="79" t="e">
        <f>(#REF!/(SUM(#REF!))*100)</f>
        <v>#REF!</v>
      </c>
      <c r="J299" s="79" t="e">
        <f>(#REF!/(SUM(#REF!))*100)</f>
        <v>#REF!</v>
      </c>
      <c r="K299" s="79" t="e">
        <f>(#REF!/(SUM(#REF!))*100)</f>
        <v>#REF!</v>
      </c>
      <c r="L299" s="79" t="e">
        <f>(#REF!/(SUM(#REF!))*100)</f>
        <v>#REF!</v>
      </c>
      <c r="M299" s="79" t="e">
        <f>(#REF!/(SUM(#REF!))*100)</f>
        <v>#REF!</v>
      </c>
      <c r="N299" s="79" t="e">
        <f>(#REF!/(SUM(#REF!))*100)</f>
        <v>#REF!</v>
      </c>
      <c r="O299" s="79" t="e">
        <f>(#REF!/(SUM(#REF!))*100)</f>
        <v>#REF!</v>
      </c>
      <c r="P299" s="79" t="e">
        <f>(#REF!/(SUM(#REF!))*100)</f>
        <v>#REF!</v>
      </c>
      <c r="Q299" s="79" t="e">
        <f>(#REF!/(SUM(#REF!))*100)</f>
        <v>#REF!</v>
      </c>
      <c r="R299" s="79" t="e">
        <f>(#REF!/(SUM(#REF!))*100)</f>
        <v>#REF!</v>
      </c>
      <c r="S299" s="79" t="e">
        <f>(#REF!/(SUM(#REF!))*100)</f>
        <v>#REF!</v>
      </c>
      <c r="T299" s="79" t="e">
        <f>(#REF!/(SUM(#REF!))*100)</f>
        <v>#REF!</v>
      </c>
      <c r="U299" s="79" t="e">
        <f>(#REF!/(SUM(#REF!))*100)</f>
        <v>#REF!</v>
      </c>
      <c r="V299" s="79" t="e">
        <f>(#REF!/(SUM(#REF!))*100)</f>
        <v>#REF!</v>
      </c>
      <c r="W299" s="79" t="e">
        <f>(#REF!/(SUM(#REF!))*100)</f>
        <v>#REF!</v>
      </c>
      <c r="X299" s="79" t="e">
        <f>(#REF!/(SUM(#REF!))*100)</f>
        <v>#REF!</v>
      </c>
      <c r="Y299" s="79" t="e">
        <f>(#REF!/(SUM(#REF!))*100)</f>
        <v>#REF!</v>
      </c>
      <c r="Z299" s="79" t="e">
        <f>(#REF!/(SUM(#REF!))*100)</f>
        <v>#REF!</v>
      </c>
      <c r="AA299" s="79" t="e">
        <f>(#REF!/(SUM(#REF!))*100)</f>
        <v>#REF!</v>
      </c>
      <c r="AB299" s="79" t="e">
        <f>(#REF!/(SUM(#REF!))*100)</f>
        <v>#REF!</v>
      </c>
      <c r="AC299" s="79" t="e">
        <f>(#REF!/(SUM(#REF!))*100)</f>
        <v>#REF!</v>
      </c>
    </row>
    <row r="300" spans="2:29">
      <c r="B300" s="333"/>
      <c r="C300" s="103" t="s">
        <v>129</v>
      </c>
      <c r="D300" s="79" t="e">
        <f>(#REF!/(SUM(#REF!))*100)</f>
        <v>#REF!</v>
      </c>
      <c r="E300" s="79" t="e">
        <f>(#REF!/(SUM(#REF!))*100)</f>
        <v>#REF!</v>
      </c>
      <c r="F300" s="79" t="e">
        <f>(#REF!/(SUM(#REF!))*100)</f>
        <v>#REF!</v>
      </c>
      <c r="G300" s="79" t="e">
        <f>(#REF!/(SUM(#REF!))*100)</f>
        <v>#REF!</v>
      </c>
      <c r="H300" s="79" t="e">
        <f>(#REF!/(SUM(#REF!))*100)</f>
        <v>#REF!</v>
      </c>
      <c r="I300" s="79" t="e">
        <f>(#REF!/(SUM(#REF!))*100)</f>
        <v>#REF!</v>
      </c>
      <c r="J300" s="79" t="e">
        <f>(#REF!/(SUM(#REF!))*100)</f>
        <v>#REF!</v>
      </c>
      <c r="K300" s="79" t="e">
        <f>(#REF!/(SUM(#REF!))*100)</f>
        <v>#REF!</v>
      </c>
      <c r="L300" s="79" t="e">
        <f>(#REF!/(SUM(#REF!))*100)</f>
        <v>#REF!</v>
      </c>
      <c r="M300" s="79" t="e">
        <f>(#REF!/(SUM(#REF!))*100)</f>
        <v>#REF!</v>
      </c>
      <c r="N300" s="79" t="e">
        <f>(#REF!/(SUM(#REF!))*100)</f>
        <v>#REF!</v>
      </c>
      <c r="O300" s="79" t="e">
        <f>(#REF!/(SUM(#REF!))*100)</f>
        <v>#REF!</v>
      </c>
      <c r="P300" s="79" t="e">
        <f>(#REF!/(SUM(#REF!))*100)</f>
        <v>#REF!</v>
      </c>
      <c r="Q300" s="79" t="e">
        <f>(#REF!/(SUM(#REF!))*100)</f>
        <v>#REF!</v>
      </c>
      <c r="R300" s="79" t="e">
        <f>(#REF!/(SUM(#REF!))*100)</f>
        <v>#REF!</v>
      </c>
      <c r="S300" s="79" t="e">
        <f>(#REF!/(SUM(#REF!))*100)</f>
        <v>#REF!</v>
      </c>
      <c r="T300" s="79" t="e">
        <f>(#REF!/(SUM(#REF!))*100)</f>
        <v>#REF!</v>
      </c>
      <c r="U300" s="79" t="e">
        <f>(#REF!/(SUM(#REF!))*100)</f>
        <v>#REF!</v>
      </c>
      <c r="V300" s="79" t="e">
        <f>(#REF!/(SUM(#REF!))*100)</f>
        <v>#REF!</v>
      </c>
      <c r="W300" s="79" t="e">
        <f>(#REF!/(SUM(#REF!))*100)</f>
        <v>#REF!</v>
      </c>
      <c r="X300" s="79" t="e">
        <f>(#REF!/(SUM(#REF!))*100)</f>
        <v>#REF!</v>
      </c>
      <c r="Y300" s="79" t="e">
        <f>(#REF!/(SUM(#REF!))*100)</f>
        <v>#REF!</v>
      </c>
      <c r="Z300" s="79" t="e">
        <f>(#REF!/(SUM(#REF!))*100)</f>
        <v>#REF!</v>
      </c>
      <c r="AA300" s="79" t="e">
        <f>(#REF!/(SUM(#REF!))*100)</f>
        <v>#REF!</v>
      </c>
      <c r="AB300" s="79" t="e">
        <f>(#REF!/(SUM(#REF!))*100)</f>
        <v>#REF!</v>
      </c>
      <c r="AC300" s="79" t="e">
        <f>(#REF!/(SUM(#REF!))*100)</f>
        <v>#REF!</v>
      </c>
    </row>
    <row r="301" spans="2:29">
      <c r="B301" s="333"/>
      <c r="C301" s="103" t="s">
        <v>130</v>
      </c>
      <c r="D301" s="79" t="e">
        <f>(#REF!/(SUM(#REF!))*100)</f>
        <v>#REF!</v>
      </c>
      <c r="E301" s="79" t="e">
        <f>(#REF!/(SUM(#REF!))*100)</f>
        <v>#REF!</v>
      </c>
      <c r="F301" s="79" t="e">
        <f>(#REF!/(SUM(#REF!))*100)</f>
        <v>#REF!</v>
      </c>
      <c r="G301" s="79" t="e">
        <f>(#REF!/(SUM(#REF!))*100)</f>
        <v>#REF!</v>
      </c>
      <c r="H301" s="79" t="e">
        <f>(#REF!/(SUM(#REF!))*100)</f>
        <v>#REF!</v>
      </c>
      <c r="I301" s="79" t="e">
        <f>(#REF!/(SUM(#REF!))*100)</f>
        <v>#REF!</v>
      </c>
      <c r="J301" s="79" t="e">
        <f>(#REF!/(SUM(#REF!))*100)</f>
        <v>#REF!</v>
      </c>
      <c r="K301" s="79" t="e">
        <f>(#REF!/(SUM(#REF!))*100)</f>
        <v>#REF!</v>
      </c>
      <c r="L301" s="79" t="e">
        <f>(#REF!/(SUM(#REF!))*100)</f>
        <v>#REF!</v>
      </c>
      <c r="M301" s="79" t="e">
        <f>(#REF!/(SUM(#REF!))*100)</f>
        <v>#REF!</v>
      </c>
      <c r="N301" s="79" t="e">
        <f>(#REF!/(SUM(#REF!))*100)</f>
        <v>#REF!</v>
      </c>
      <c r="O301" s="79" t="e">
        <f>(#REF!/(SUM(#REF!))*100)</f>
        <v>#REF!</v>
      </c>
      <c r="P301" s="79" t="e">
        <f>(#REF!/(SUM(#REF!))*100)</f>
        <v>#REF!</v>
      </c>
      <c r="Q301" s="79" t="e">
        <f>(#REF!/(SUM(#REF!))*100)</f>
        <v>#REF!</v>
      </c>
      <c r="R301" s="79" t="e">
        <f>(#REF!/(SUM(#REF!))*100)</f>
        <v>#REF!</v>
      </c>
      <c r="S301" s="79" t="e">
        <f>(#REF!/(SUM(#REF!))*100)</f>
        <v>#REF!</v>
      </c>
      <c r="T301" s="79" t="e">
        <f>(#REF!/(SUM(#REF!))*100)</f>
        <v>#REF!</v>
      </c>
      <c r="U301" s="79" t="e">
        <f>(#REF!/(SUM(#REF!))*100)</f>
        <v>#REF!</v>
      </c>
      <c r="V301" s="79" t="e">
        <f>(#REF!/(SUM(#REF!))*100)</f>
        <v>#REF!</v>
      </c>
      <c r="W301" s="79" t="e">
        <f>(#REF!/(SUM(#REF!))*100)</f>
        <v>#REF!</v>
      </c>
      <c r="X301" s="79" t="e">
        <f>(#REF!/(SUM(#REF!))*100)</f>
        <v>#REF!</v>
      </c>
      <c r="Y301" s="79" t="e">
        <f>(#REF!/(SUM(#REF!))*100)</f>
        <v>#REF!</v>
      </c>
      <c r="Z301" s="79" t="e">
        <f>(#REF!/(SUM(#REF!))*100)</f>
        <v>#REF!</v>
      </c>
      <c r="AA301" s="79" t="e">
        <f>(#REF!/(SUM(#REF!))*100)</f>
        <v>#REF!</v>
      </c>
      <c r="AB301" s="79" t="e">
        <f>(#REF!/(SUM(#REF!))*100)</f>
        <v>#REF!</v>
      </c>
      <c r="AC301" s="79" t="e">
        <f>(#REF!/(SUM(#REF!))*100)</f>
        <v>#REF!</v>
      </c>
    </row>
    <row r="302" spans="2:29">
      <c r="B302" s="333"/>
      <c r="C302" s="103" t="s">
        <v>131</v>
      </c>
      <c r="D302" s="79" t="e">
        <f>(#REF!/(SUM(#REF!))*100)</f>
        <v>#REF!</v>
      </c>
      <c r="E302" s="79" t="e">
        <f>(#REF!/(SUM(#REF!))*100)</f>
        <v>#REF!</v>
      </c>
      <c r="F302" s="79" t="e">
        <f>(#REF!/(SUM(#REF!))*100)</f>
        <v>#REF!</v>
      </c>
      <c r="G302" s="79" t="e">
        <f>(#REF!/(SUM(#REF!))*100)</f>
        <v>#REF!</v>
      </c>
      <c r="H302" s="79" t="e">
        <f>(#REF!/(SUM(#REF!))*100)</f>
        <v>#REF!</v>
      </c>
      <c r="I302" s="79" t="e">
        <f>(#REF!/(SUM(#REF!))*100)</f>
        <v>#REF!</v>
      </c>
      <c r="J302" s="79" t="e">
        <f>(#REF!/(SUM(#REF!))*100)</f>
        <v>#REF!</v>
      </c>
      <c r="K302" s="79" t="e">
        <f>(#REF!/(SUM(#REF!))*100)</f>
        <v>#REF!</v>
      </c>
      <c r="L302" s="79" t="e">
        <f>(#REF!/(SUM(#REF!))*100)</f>
        <v>#REF!</v>
      </c>
      <c r="M302" s="79" t="e">
        <f>(#REF!/(SUM(#REF!))*100)</f>
        <v>#REF!</v>
      </c>
      <c r="N302" s="79" t="e">
        <f>(#REF!/(SUM(#REF!))*100)</f>
        <v>#REF!</v>
      </c>
      <c r="O302" s="79" t="e">
        <f>(#REF!/(SUM(#REF!))*100)</f>
        <v>#REF!</v>
      </c>
      <c r="P302" s="79" t="e">
        <f>(#REF!/(SUM(#REF!))*100)</f>
        <v>#REF!</v>
      </c>
      <c r="Q302" s="79" t="e">
        <f>(#REF!/(SUM(#REF!))*100)</f>
        <v>#REF!</v>
      </c>
      <c r="R302" s="79" t="e">
        <f>(#REF!/(SUM(#REF!))*100)</f>
        <v>#REF!</v>
      </c>
      <c r="S302" s="79" t="e">
        <f>(#REF!/(SUM(#REF!))*100)</f>
        <v>#REF!</v>
      </c>
      <c r="T302" s="79" t="e">
        <f>(#REF!/(SUM(#REF!))*100)</f>
        <v>#REF!</v>
      </c>
      <c r="U302" s="79" t="e">
        <f>(#REF!/(SUM(#REF!))*100)</f>
        <v>#REF!</v>
      </c>
      <c r="V302" s="79" t="e">
        <f>(#REF!/(SUM(#REF!))*100)</f>
        <v>#REF!</v>
      </c>
      <c r="W302" s="79" t="e">
        <f>(#REF!/(SUM(#REF!))*100)</f>
        <v>#REF!</v>
      </c>
      <c r="X302" s="79" t="e">
        <f>(#REF!/(SUM(#REF!))*100)</f>
        <v>#REF!</v>
      </c>
      <c r="Y302" s="79" t="e">
        <f>(#REF!/(SUM(#REF!))*100)</f>
        <v>#REF!</v>
      </c>
      <c r="Z302" s="79" t="e">
        <f>(#REF!/(SUM(#REF!))*100)</f>
        <v>#REF!</v>
      </c>
      <c r="AA302" s="79" t="e">
        <f>(#REF!/(SUM(#REF!))*100)</f>
        <v>#REF!</v>
      </c>
      <c r="AB302" s="79" t="e">
        <f>(#REF!/(SUM(#REF!))*100)</f>
        <v>#REF!</v>
      </c>
      <c r="AC302" s="79" t="e">
        <f>(#REF!/(SUM(#REF!))*100)</f>
        <v>#REF!</v>
      </c>
    </row>
    <row r="303" spans="2:29" ht="15.75" customHeight="1">
      <c r="B303" s="333" t="s">
        <v>207</v>
      </c>
      <c r="C303" s="103" t="s">
        <v>127</v>
      </c>
      <c r="D303" s="79" t="e">
        <f>(#REF!/(SUM(#REF!))*100)</f>
        <v>#REF!</v>
      </c>
      <c r="E303" s="79" t="e">
        <f>(#REF!/(SUM(#REF!))*100)</f>
        <v>#REF!</v>
      </c>
      <c r="F303" s="79" t="e">
        <f>(#REF!/(SUM(#REF!))*100)</f>
        <v>#REF!</v>
      </c>
      <c r="G303" s="79" t="e">
        <f>(#REF!/(SUM(#REF!))*100)</f>
        <v>#REF!</v>
      </c>
      <c r="H303" s="79" t="e">
        <f>(#REF!/(SUM(#REF!))*100)</f>
        <v>#REF!</v>
      </c>
      <c r="I303" s="79" t="e">
        <f>(#REF!/(SUM(#REF!))*100)</f>
        <v>#REF!</v>
      </c>
      <c r="J303" s="79" t="e">
        <f>(#REF!/(SUM(#REF!))*100)</f>
        <v>#REF!</v>
      </c>
      <c r="K303" s="79" t="e">
        <f>(#REF!/(SUM(#REF!))*100)</f>
        <v>#REF!</v>
      </c>
      <c r="L303" s="79" t="e">
        <f>(#REF!/(SUM(#REF!))*100)</f>
        <v>#REF!</v>
      </c>
      <c r="M303" s="79" t="e">
        <f>(#REF!/(SUM(#REF!))*100)</f>
        <v>#REF!</v>
      </c>
      <c r="N303" s="79" t="e">
        <f>(#REF!/(SUM(#REF!))*100)</f>
        <v>#REF!</v>
      </c>
      <c r="O303" s="79" t="e">
        <f>(#REF!/(SUM(#REF!))*100)</f>
        <v>#REF!</v>
      </c>
      <c r="P303" s="79" t="e">
        <f>(#REF!/(SUM(#REF!))*100)</f>
        <v>#REF!</v>
      </c>
      <c r="Q303" s="79" t="e">
        <f>(#REF!/(SUM(#REF!))*100)</f>
        <v>#REF!</v>
      </c>
      <c r="R303" s="79" t="e">
        <f>(#REF!/(SUM(#REF!))*100)</f>
        <v>#REF!</v>
      </c>
      <c r="S303" s="79" t="e">
        <f>(#REF!/(SUM(#REF!))*100)</f>
        <v>#REF!</v>
      </c>
      <c r="T303" s="79" t="e">
        <f>(#REF!/(SUM(#REF!))*100)</f>
        <v>#REF!</v>
      </c>
      <c r="U303" s="79" t="e">
        <f>(#REF!/(SUM(#REF!))*100)</f>
        <v>#REF!</v>
      </c>
      <c r="V303" s="79" t="e">
        <f>(#REF!/(SUM(#REF!))*100)</f>
        <v>#REF!</v>
      </c>
      <c r="W303" s="79" t="e">
        <f>(#REF!/(SUM(#REF!))*100)</f>
        <v>#REF!</v>
      </c>
      <c r="X303" s="79" t="e">
        <f>(#REF!/(SUM(#REF!))*100)</f>
        <v>#REF!</v>
      </c>
      <c r="Y303" s="79" t="e">
        <f>(#REF!/(SUM(#REF!))*100)</f>
        <v>#REF!</v>
      </c>
      <c r="Z303" s="79" t="e">
        <f>(#REF!/(SUM(#REF!))*100)</f>
        <v>#REF!</v>
      </c>
      <c r="AA303" s="79" t="e">
        <f>(#REF!/(SUM(#REF!))*100)</f>
        <v>#REF!</v>
      </c>
      <c r="AB303" s="79" t="e">
        <f>(#REF!/(SUM(#REF!))*100)</f>
        <v>#REF!</v>
      </c>
      <c r="AC303" s="79" t="e">
        <f>(#REF!/(SUM(#REF!))*100)</f>
        <v>#REF!</v>
      </c>
    </row>
    <row r="304" spans="2:29">
      <c r="B304" s="333"/>
      <c r="C304" s="103" t="s">
        <v>128</v>
      </c>
      <c r="D304" s="79" t="e">
        <f>(#REF!/(SUM(#REF!))*100)</f>
        <v>#REF!</v>
      </c>
      <c r="E304" s="79" t="e">
        <f>(#REF!/(SUM(#REF!))*100)</f>
        <v>#REF!</v>
      </c>
      <c r="F304" s="79" t="e">
        <f>(#REF!/(SUM(#REF!))*100)</f>
        <v>#REF!</v>
      </c>
      <c r="G304" s="79" t="e">
        <f>(#REF!/(SUM(#REF!))*100)</f>
        <v>#REF!</v>
      </c>
      <c r="H304" s="79" t="e">
        <f>(#REF!/(SUM(#REF!))*100)</f>
        <v>#REF!</v>
      </c>
      <c r="I304" s="79" t="e">
        <f>(#REF!/(SUM(#REF!))*100)</f>
        <v>#REF!</v>
      </c>
      <c r="J304" s="79" t="e">
        <f>(#REF!/(SUM(#REF!))*100)</f>
        <v>#REF!</v>
      </c>
      <c r="K304" s="79" t="e">
        <f>(#REF!/(SUM(#REF!))*100)</f>
        <v>#REF!</v>
      </c>
      <c r="L304" s="79" t="e">
        <f>(#REF!/(SUM(#REF!))*100)</f>
        <v>#REF!</v>
      </c>
      <c r="M304" s="79" t="e">
        <f>(#REF!/(SUM(#REF!))*100)</f>
        <v>#REF!</v>
      </c>
      <c r="N304" s="79" t="e">
        <f>(#REF!/(SUM(#REF!))*100)</f>
        <v>#REF!</v>
      </c>
      <c r="O304" s="79" t="e">
        <f>(#REF!/(SUM(#REF!))*100)</f>
        <v>#REF!</v>
      </c>
      <c r="P304" s="79" t="e">
        <f>(#REF!/(SUM(#REF!))*100)</f>
        <v>#REF!</v>
      </c>
      <c r="Q304" s="79" t="e">
        <f>(#REF!/(SUM(#REF!))*100)</f>
        <v>#REF!</v>
      </c>
      <c r="R304" s="79" t="e">
        <f>(#REF!/(SUM(#REF!))*100)</f>
        <v>#REF!</v>
      </c>
      <c r="S304" s="79" t="e">
        <f>(#REF!/(SUM(#REF!))*100)</f>
        <v>#REF!</v>
      </c>
      <c r="T304" s="79" t="e">
        <f>(#REF!/(SUM(#REF!))*100)</f>
        <v>#REF!</v>
      </c>
      <c r="U304" s="79" t="e">
        <f>(#REF!/(SUM(#REF!))*100)</f>
        <v>#REF!</v>
      </c>
      <c r="V304" s="79" t="e">
        <f>(#REF!/(SUM(#REF!))*100)</f>
        <v>#REF!</v>
      </c>
      <c r="W304" s="79" t="e">
        <f>(#REF!/(SUM(#REF!))*100)</f>
        <v>#REF!</v>
      </c>
      <c r="X304" s="79" t="e">
        <f>(#REF!/(SUM(#REF!))*100)</f>
        <v>#REF!</v>
      </c>
      <c r="Y304" s="79" t="e">
        <f>(#REF!/(SUM(#REF!))*100)</f>
        <v>#REF!</v>
      </c>
      <c r="Z304" s="79" t="e">
        <f>(#REF!/(SUM(#REF!))*100)</f>
        <v>#REF!</v>
      </c>
      <c r="AA304" s="79" t="e">
        <f>(#REF!/(SUM(#REF!))*100)</f>
        <v>#REF!</v>
      </c>
      <c r="AB304" s="79" t="e">
        <f>(#REF!/(SUM(#REF!))*100)</f>
        <v>#REF!</v>
      </c>
      <c r="AC304" s="79" t="e">
        <f>(#REF!/(SUM(#REF!))*100)</f>
        <v>#REF!</v>
      </c>
    </row>
    <row r="305" spans="2:29">
      <c r="B305" s="333"/>
      <c r="C305" s="103" t="s">
        <v>129</v>
      </c>
      <c r="D305" s="79" t="e">
        <f>(#REF!/(SUM(#REF!))*100)</f>
        <v>#REF!</v>
      </c>
      <c r="E305" s="79" t="e">
        <f>(#REF!/(SUM(#REF!))*100)</f>
        <v>#REF!</v>
      </c>
      <c r="F305" s="79" t="e">
        <f>(#REF!/(SUM(#REF!))*100)</f>
        <v>#REF!</v>
      </c>
      <c r="G305" s="79" t="e">
        <f>(#REF!/(SUM(#REF!))*100)</f>
        <v>#REF!</v>
      </c>
      <c r="H305" s="79" t="e">
        <f>(#REF!/(SUM(#REF!))*100)</f>
        <v>#REF!</v>
      </c>
      <c r="I305" s="79" t="e">
        <f>(#REF!/(SUM(#REF!))*100)</f>
        <v>#REF!</v>
      </c>
      <c r="J305" s="79" t="e">
        <f>(#REF!/(SUM(#REF!))*100)</f>
        <v>#REF!</v>
      </c>
      <c r="K305" s="79" t="e">
        <f>(#REF!/(SUM(#REF!))*100)</f>
        <v>#REF!</v>
      </c>
      <c r="L305" s="79" t="e">
        <f>(#REF!/(SUM(#REF!))*100)</f>
        <v>#REF!</v>
      </c>
      <c r="M305" s="79" t="e">
        <f>(#REF!/(SUM(#REF!))*100)</f>
        <v>#REF!</v>
      </c>
      <c r="N305" s="79" t="e">
        <f>(#REF!/(SUM(#REF!))*100)</f>
        <v>#REF!</v>
      </c>
      <c r="O305" s="79" t="e">
        <f>(#REF!/(SUM(#REF!))*100)</f>
        <v>#REF!</v>
      </c>
      <c r="P305" s="79" t="e">
        <f>(#REF!/(SUM(#REF!))*100)</f>
        <v>#REF!</v>
      </c>
      <c r="Q305" s="79" t="e">
        <f>(#REF!/(SUM(#REF!))*100)</f>
        <v>#REF!</v>
      </c>
      <c r="R305" s="79" t="e">
        <f>(#REF!/(SUM(#REF!))*100)</f>
        <v>#REF!</v>
      </c>
      <c r="S305" s="79" t="e">
        <f>(#REF!/(SUM(#REF!))*100)</f>
        <v>#REF!</v>
      </c>
      <c r="T305" s="79" t="e">
        <f>(#REF!/(SUM(#REF!))*100)</f>
        <v>#REF!</v>
      </c>
      <c r="U305" s="79" t="e">
        <f>(#REF!/(SUM(#REF!))*100)</f>
        <v>#REF!</v>
      </c>
      <c r="V305" s="79" t="e">
        <f>(#REF!/(SUM(#REF!))*100)</f>
        <v>#REF!</v>
      </c>
      <c r="W305" s="79" t="e">
        <f>(#REF!/(SUM(#REF!))*100)</f>
        <v>#REF!</v>
      </c>
      <c r="X305" s="79" t="e">
        <f>(#REF!/(SUM(#REF!))*100)</f>
        <v>#REF!</v>
      </c>
      <c r="Y305" s="79" t="e">
        <f>(#REF!/(SUM(#REF!))*100)</f>
        <v>#REF!</v>
      </c>
      <c r="Z305" s="79" t="e">
        <f>(#REF!/(SUM(#REF!))*100)</f>
        <v>#REF!</v>
      </c>
      <c r="AA305" s="79" t="e">
        <f>(#REF!/(SUM(#REF!))*100)</f>
        <v>#REF!</v>
      </c>
      <c r="AB305" s="79" t="e">
        <f>(#REF!/(SUM(#REF!))*100)</f>
        <v>#REF!</v>
      </c>
      <c r="AC305" s="79" t="e">
        <f>(#REF!/(SUM(#REF!))*100)</f>
        <v>#REF!</v>
      </c>
    </row>
    <row r="306" spans="2:29">
      <c r="B306" s="333"/>
      <c r="C306" s="103" t="s">
        <v>130</v>
      </c>
      <c r="D306" s="79" t="e">
        <f>(#REF!/(SUM(#REF!))*100)</f>
        <v>#REF!</v>
      </c>
      <c r="E306" s="79" t="e">
        <f>(#REF!/(SUM(#REF!))*100)</f>
        <v>#REF!</v>
      </c>
      <c r="F306" s="79" t="e">
        <f>(#REF!/(SUM(#REF!))*100)</f>
        <v>#REF!</v>
      </c>
      <c r="G306" s="79" t="e">
        <f>(#REF!/(SUM(#REF!))*100)</f>
        <v>#REF!</v>
      </c>
      <c r="H306" s="79" t="e">
        <f>(#REF!/(SUM(#REF!))*100)</f>
        <v>#REF!</v>
      </c>
      <c r="I306" s="79" t="e">
        <f>(#REF!/(SUM(#REF!))*100)</f>
        <v>#REF!</v>
      </c>
      <c r="J306" s="79" t="e">
        <f>(#REF!/(SUM(#REF!))*100)</f>
        <v>#REF!</v>
      </c>
      <c r="K306" s="79" t="e">
        <f>(#REF!/(SUM(#REF!))*100)</f>
        <v>#REF!</v>
      </c>
      <c r="L306" s="79" t="e">
        <f>(#REF!/(SUM(#REF!))*100)</f>
        <v>#REF!</v>
      </c>
      <c r="M306" s="79" t="e">
        <f>(#REF!/(SUM(#REF!))*100)</f>
        <v>#REF!</v>
      </c>
      <c r="N306" s="79" t="e">
        <f>(#REF!/(SUM(#REF!))*100)</f>
        <v>#REF!</v>
      </c>
      <c r="O306" s="79" t="e">
        <f>(#REF!/(SUM(#REF!))*100)</f>
        <v>#REF!</v>
      </c>
      <c r="P306" s="79" t="e">
        <f>(#REF!/(SUM(#REF!))*100)</f>
        <v>#REF!</v>
      </c>
      <c r="Q306" s="79" t="e">
        <f>(#REF!/(SUM(#REF!))*100)</f>
        <v>#REF!</v>
      </c>
      <c r="R306" s="79" t="e">
        <f>(#REF!/(SUM(#REF!))*100)</f>
        <v>#REF!</v>
      </c>
      <c r="S306" s="79" t="e">
        <f>(#REF!/(SUM(#REF!))*100)</f>
        <v>#REF!</v>
      </c>
      <c r="T306" s="79" t="e">
        <f>(#REF!/(SUM(#REF!))*100)</f>
        <v>#REF!</v>
      </c>
      <c r="U306" s="79" t="e">
        <f>(#REF!/(SUM(#REF!))*100)</f>
        <v>#REF!</v>
      </c>
      <c r="V306" s="79" t="e">
        <f>(#REF!/(SUM(#REF!))*100)</f>
        <v>#REF!</v>
      </c>
      <c r="W306" s="79" t="e">
        <f>(#REF!/(SUM(#REF!))*100)</f>
        <v>#REF!</v>
      </c>
      <c r="X306" s="79" t="e">
        <f>(#REF!/(SUM(#REF!))*100)</f>
        <v>#REF!</v>
      </c>
      <c r="Y306" s="79" t="e">
        <f>(#REF!/(SUM(#REF!))*100)</f>
        <v>#REF!</v>
      </c>
      <c r="Z306" s="79" t="e">
        <f>(#REF!/(SUM(#REF!))*100)</f>
        <v>#REF!</v>
      </c>
      <c r="AA306" s="79" t="e">
        <f>(#REF!/(SUM(#REF!))*100)</f>
        <v>#REF!</v>
      </c>
      <c r="AB306" s="79" t="e">
        <f>(#REF!/(SUM(#REF!))*100)</f>
        <v>#REF!</v>
      </c>
      <c r="AC306" s="79" t="e">
        <f>(#REF!/(SUM(#REF!))*100)</f>
        <v>#REF!</v>
      </c>
    </row>
    <row r="307" spans="2:29">
      <c r="B307" s="333"/>
      <c r="C307" s="103" t="s">
        <v>131</v>
      </c>
      <c r="D307" s="79" t="e">
        <f>(#REF!/(SUM(#REF!))*100)</f>
        <v>#REF!</v>
      </c>
      <c r="E307" s="79" t="e">
        <f>(#REF!/(SUM(#REF!))*100)</f>
        <v>#REF!</v>
      </c>
      <c r="F307" s="79" t="e">
        <f>(#REF!/(SUM(#REF!))*100)</f>
        <v>#REF!</v>
      </c>
      <c r="G307" s="79" t="e">
        <f>(#REF!/(SUM(#REF!))*100)</f>
        <v>#REF!</v>
      </c>
      <c r="H307" s="79" t="e">
        <f>(#REF!/(SUM(#REF!))*100)</f>
        <v>#REF!</v>
      </c>
      <c r="I307" s="79" t="e">
        <f>(#REF!/(SUM(#REF!))*100)</f>
        <v>#REF!</v>
      </c>
      <c r="J307" s="79" t="e">
        <f>(#REF!/(SUM(#REF!))*100)</f>
        <v>#REF!</v>
      </c>
      <c r="K307" s="79" t="e">
        <f>(#REF!/(SUM(#REF!))*100)</f>
        <v>#REF!</v>
      </c>
      <c r="L307" s="79" t="e">
        <f>(#REF!/(SUM(#REF!))*100)</f>
        <v>#REF!</v>
      </c>
      <c r="M307" s="79" t="e">
        <f>(#REF!/(SUM(#REF!))*100)</f>
        <v>#REF!</v>
      </c>
      <c r="N307" s="79" t="e">
        <f>(#REF!/(SUM(#REF!))*100)</f>
        <v>#REF!</v>
      </c>
      <c r="O307" s="79" t="e">
        <f>(#REF!/(SUM(#REF!))*100)</f>
        <v>#REF!</v>
      </c>
      <c r="P307" s="79" t="e">
        <f>(#REF!/(SUM(#REF!))*100)</f>
        <v>#REF!</v>
      </c>
      <c r="Q307" s="79" t="e">
        <f>(#REF!/(SUM(#REF!))*100)</f>
        <v>#REF!</v>
      </c>
      <c r="R307" s="79" t="e">
        <f>(#REF!/(SUM(#REF!))*100)</f>
        <v>#REF!</v>
      </c>
      <c r="S307" s="79" t="e">
        <f>(#REF!/(SUM(#REF!))*100)</f>
        <v>#REF!</v>
      </c>
      <c r="T307" s="79" t="e">
        <f>(#REF!/(SUM(#REF!))*100)</f>
        <v>#REF!</v>
      </c>
      <c r="U307" s="79" t="e">
        <f>(#REF!/(SUM(#REF!))*100)</f>
        <v>#REF!</v>
      </c>
      <c r="V307" s="79" t="e">
        <f>(#REF!/(SUM(#REF!))*100)</f>
        <v>#REF!</v>
      </c>
      <c r="W307" s="79" t="e">
        <f>(#REF!/(SUM(#REF!))*100)</f>
        <v>#REF!</v>
      </c>
      <c r="X307" s="79" t="e">
        <f>(#REF!/(SUM(#REF!))*100)</f>
        <v>#REF!</v>
      </c>
      <c r="Y307" s="79" t="e">
        <f>(#REF!/(SUM(#REF!))*100)</f>
        <v>#REF!</v>
      </c>
      <c r="Z307" s="79" t="e">
        <f>(#REF!/(SUM(#REF!))*100)</f>
        <v>#REF!</v>
      </c>
      <c r="AA307" s="79" t="e">
        <f>(#REF!/(SUM(#REF!))*100)</f>
        <v>#REF!</v>
      </c>
      <c r="AB307" s="79" t="e">
        <f>(#REF!/(SUM(#REF!))*100)</f>
        <v>#REF!</v>
      </c>
      <c r="AC307" s="79" t="e">
        <f>(#REF!/(SUM(#REF!))*100)</f>
        <v>#REF!</v>
      </c>
    </row>
    <row r="308" spans="2:29" ht="15.75" customHeight="1">
      <c r="B308" s="333" t="s">
        <v>208</v>
      </c>
      <c r="C308" s="103" t="s">
        <v>127</v>
      </c>
      <c r="D308" s="79" t="e">
        <f>(#REF!/(SUM(#REF!))*100)</f>
        <v>#REF!</v>
      </c>
      <c r="E308" s="79" t="e">
        <f>(#REF!/(SUM(#REF!))*100)</f>
        <v>#REF!</v>
      </c>
      <c r="F308" s="79" t="e">
        <f>(#REF!/(SUM(#REF!))*100)</f>
        <v>#REF!</v>
      </c>
      <c r="G308" s="79" t="e">
        <f>(#REF!/(SUM(#REF!))*100)</f>
        <v>#REF!</v>
      </c>
      <c r="H308" s="79" t="e">
        <f>(#REF!/(SUM(#REF!))*100)</f>
        <v>#REF!</v>
      </c>
      <c r="I308" s="79" t="e">
        <f>(#REF!/(SUM(#REF!))*100)</f>
        <v>#REF!</v>
      </c>
      <c r="J308" s="79" t="e">
        <f>(#REF!/(SUM(#REF!))*100)</f>
        <v>#REF!</v>
      </c>
      <c r="K308" s="79" t="e">
        <f>(#REF!/(SUM(#REF!))*100)</f>
        <v>#REF!</v>
      </c>
      <c r="L308" s="79" t="e">
        <f>(#REF!/(SUM(#REF!))*100)</f>
        <v>#REF!</v>
      </c>
      <c r="M308" s="79" t="e">
        <f>(#REF!/(SUM(#REF!))*100)</f>
        <v>#REF!</v>
      </c>
      <c r="N308" s="79" t="e">
        <f>(#REF!/(SUM(#REF!))*100)</f>
        <v>#REF!</v>
      </c>
      <c r="O308" s="79" t="e">
        <f>(#REF!/(SUM(#REF!))*100)</f>
        <v>#REF!</v>
      </c>
      <c r="P308" s="79" t="e">
        <f>(#REF!/(SUM(#REF!))*100)</f>
        <v>#REF!</v>
      </c>
      <c r="Q308" s="79" t="e">
        <f>(#REF!/(SUM(#REF!))*100)</f>
        <v>#REF!</v>
      </c>
      <c r="R308" s="79" t="e">
        <f>(#REF!/(SUM(#REF!))*100)</f>
        <v>#REF!</v>
      </c>
      <c r="S308" s="79" t="e">
        <f>(#REF!/(SUM(#REF!))*100)</f>
        <v>#REF!</v>
      </c>
      <c r="T308" s="79" t="e">
        <f>(#REF!/(SUM(#REF!))*100)</f>
        <v>#REF!</v>
      </c>
      <c r="U308" s="79" t="e">
        <f>(#REF!/(SUM(#REF!))*100)</f>
        <v>#REF!</v>
      </c>
      <c r="V308" s="79" t="e">
        <f>(#REF!/(SUM(#REF!))*100)</f>
        <v>#REF!</v>
      </c>
      <c r="W308" s="79" t="e">
        <f>(#REF!/(SUM(#REF!))*100)</f>
        <v>#REF!</v>
      </c>
      <c r="X308" s="79" t="e">
        <f>(#REF!/(SUM(#REF!))*100)</f>
        <v>#REF!</v>
      </c>
      <c r="Y308" s="79" t="e">
        <f>(#REF!/(SUM(#REF!))*100)</f>
        <v>#REF!</v>
      </c>
      <c r="Z308" s="79" t="e">
        <f>(#REF!/(SUM(#REF!))*100)</f>
        <v>#REF!</v>
      </c>
      <c r="AA308" s="79" t="e">
        <f>(#REF!/(SUM(#REF!))*100)</f>
        <v>#REF!</v>
      </c>
      <c r="AB308" s="79" t="e">
        <f>(#REF!/(SUM(#REF!))*100)</f>
        <v>#REF!</v>
      </c>
      <c r="AC308" s="79" t="e">
        <f>(#REF!/(SUM(#REF!))*100)</f>
        <v>#REF!</v>
      </c>
    </row>
    <row r="309" spans="2:29">
      <c r="B309" s="333"/>
      <c r="C309" s="103" t="s">
        <v>128</v>
      </c>
      <c r="D309" s="79" t="e">
        <f>(#REF!/(SUM(#REF!))*100)</f>
        <v>#REF!</v>
      </c>
      <c r="E309" s="79" t="e">
        <f>(#REF!/(SUM(#REF!))*100)</f>
        <v>#REF!</v>
      </c>
      <c r="F309" s="79" t="e">
        <f>(#REF!/(SUM(#REF!))*100)</f>
        <v>#REF!</v>
      </c>
      <c r="G309" s="79" t="e">
        <f>(#REF!/(SUM(#REF!))*100)</f>
        <v>#REF!</v>
      </c>
      <c r="H309" s="79" t="e">
        <f>(#REF!/(SUM(#REF!))*100)</f>
        <v>#REF!</v>
      </c>
      <c r="I309" s="79" t="e">
        <f>(#REF!/(SUM(#REF!))*100)</f>
        <v>#REF!</v>
      </c>
      <c r="J309" s="79" t="e">
        <f>(#REF!/(SUM(#REF!))*100)</f>
        <v>#REF!</v>
      </c>
      <c r="K309" s="79" t="e">
        <f>(#REF!/(SUM(#REF!))*100)</f>
        <v>#REF!</v>
      </c>
      <c r="L309" s="79" t="e">
        <f>(#REF!/(SUM(#REF!))*100)</f>
        <v>#REF!</v>
      </c>
      <c r="M309" s="79" t="e">
        <f>(#REF!/(SUM(#REF!))*100)</f>
        <v>#REF!</v>
      </c>
      <c r="N309" s="79" t="e">
        <f>(#REF!/(SUM(#REF!))*100)</f>
        <v>#REF!</v>
      </c>
      <c r="O309" s="79" t="e">
        <f>(#REF!/(SUM(#REF!))*100)</f>
        <v>#REF!</v>
      </c>
      <c r="P309" s="79" t="e">
        <f>(#REF!/(SUM(#REF!))*100)</f>
        <v>#REF!</v>
      </c>
      <c r="Q309" s="79" t="e">
        <f>(#REF!/(SUM(#REF!))*100)</f>
        <v>#REF!</v>
      </c>
      <c r="R309" s="79" t="e">
        <f>(#REF!/(SUM(#REF!))*100)</f>
        <v>#REF!</v>
      </c>
      <c r="S309" s="79" t="e">
        <f>(#REF!/(SUM(#REF!))*100)</f>
        <v>#REF!</v>
      </c>
      <c r="T309" s="79" t="e">
        <f>(#REF!/(SUM(#REF!))*100)</f>
        <v>#REF!</v>
      </c>
      <c r="U309" s="79" t="e">
        <f>(#REF!/(SUM(#REF!))*100)</f>
        <v>#REF!</v>
      </c>
      <c r="V309" s="79" t="e">
        <f>(#REF!/(SUM(#REF!))*100)</f>
        <v>#REF!</v>
      </c>
      <c r="W309" s="79" t="e">
        <f>(#REF!/(SUM(#REF!))*100)</f>
        <v>#REF!</v>
      </c>
      <c r="X309" s="79" t="e">
        <f>(#REF!/(SUM(#REF!))*100)</f>
        <v>#REF!</v>
      </c>
      <c r="Y309" s="79" t="e">
        <f>(#REF!/(SUM(#REF!))*100)</f>
        <v>#REF!</v>
      </c>
      <c r="Z309" s="79" t="e">
        <f>(#REF!/(SUM(#REF!))*100)</f>
        <v>#REF!</v>
      </c>
      <c r="AA309" s="79" t="e">
        <f>(#REF!/(SUM(#REF!))*100)</f>
        <v>#REF!</v>
      </c>
      <c r="AB309" s="79" t="e">
        <f>(#REF!/(SUM(#REF!))*100)</f>
        <v>#REF!</v>
      </c>
      <c r="AC309" s="79" t="e">
        <f>(#REF!/(SUM(#REF!))*100)</f>
        <v>#REF!</v>
      </c>
    </row>
    <row r="310" spans="2:29">
      <c r="B310" s="333"/>
      <c r="C310" s="103" t="s">
        <v>129</v>
      </c>
      <c r="D310" s="79" t="e">
        <f>(#REF!/(SUM(#REF!))*100)</f>
        <v>#REF!</v>
      </c>
      <c r="E310" s="79" t="e">
        <f>(#REF!/(SUM(#REF!))*100)</f>
        <v>#REF!</v>
      </c>
      <c r="F310" s="79" t="e">
        <f>(#REF!/(SUM(#REF!))*100)</f>
        <v>#REF!</v>
      </c>
      <c r="G310" s="79" t="e">
        <f>(#REF!/(SUM(#REF!))*100)</f>
        <v>#REF!</v>
      </c>
      <c r="H310" s="79" t="e">
        <f>(#REF!/(SUM(#REF!))*100)</f>
        <v>#REF!</v>
      </c>
      <c r="I310" s="79" t="e">
        <f>(#REF!/(SUM(#REF!))*100)</f>
        <v>#REF!</v>
      </c>
      <c r="J310" s="79" t="e">
        <f>(#REF!/(SUM(#REF!))*100)</f>
        <v>#REF!</v>
      </c>
      <c r="K310" s="79" t="e">
        <f>(#REF!/(SUM(#REF!))*100)</f>
        <v>#REF!</v>
      </c>
      <c r="L310" s="79" t="e">
        <f>(#REF!/(SUM(#REF!))*100)</f>
        <v>#REF!</v>
      </c>
      <c r="M310" s="79" t="e">
        <f>(#REF!/(SUM(#REF!))*100)</f>
        <v>#REF!</v>
      </c>
      <c r="N310" s="79" t="e">
        <f>(#REF!/(SUM(#REF!))*100)</f>
        <v>#REF!</v>
      </c>
      <c r="O310" s="79" t="e">
        <f>(#REF!/(SUM(#REF!))*100)</f>
        <v>#REF!</v>
      </c>
      <c r="P310" s="79" t="e">
        <f>(#REF!/(SUM(#REF!))*100)</f>
        <v>#REF!</v>
      </c>
      <c r="Q310" s="79" t="e">
        <f>(#REF!/(SUM(#REF!))*100)</f>
        <v>#REF!</v>
      </c>
      <c r="R310" s="79" t="e">
        <f>(#REF!/(SUM(#REF!))*100)</f>
        <v>#REF!</v>
      </c>
      <c r="S310" s="79" t="e">
        <f>(#REF!/(SUM(#REF!))*100)</f>
        <v>#REF!</v>
      </c>
      <c r="T310" s="79" t="e">
        <f>(#REF!/(SUM(#REF!))*100)</f>
        <v>#REF!</v>
      </c>
      <c r="U310" s="79" t="e">
        <f>(#REF!/(SUM(#REF!))*100)</f>
        <v>#REF!</v>
      </c>
      <c r="V310" s="79" t="e">
        <f>(#REF!/(SUM(#REF!))*100)</f>
        <v>#REF!</v>
      </c>
      <c r="W310" s="79" t="e">
        <f>(#REF!/(SUM(#REF!))*100)</f>
        <v>#REF!</v>
      </c>
      <c r="X310" s="79" t="e">
        <f>(#REF!/(SUM(#REF!))*100)</f>
        <v>#REF!</v>
      </c>
      <c r="Y310" s="79" t="e">
        <f>(#REF!/(SUM(#REF!))*100)</f>
        <v>#REF!</v>
      </c>
      <c r="Z310" s="79" t="e">
        <f>(#REF!/(SUM(#REF!))*100)</f>
        <v>#REF!</v>
      </c>
      <c r="AA310" s="79" t="e">
        <f>(#REF!/(SUM(#REF!))*100)</f>
        <v>#REF!</v>
      </c>
      <c r="AB310" s="79" t="e">
        <f>(#REF!/(SUM(#REF!))*100)</f>
        <v>#REF!</v>
      </c>
      <c r="AC310" s="79" t="e">
        <f>(#REF!/(SUM(#REF!))*100)</f>
        <v>#REF!</v>
      </c>
    </row>
    <row r="311" spans="2:29">
      <c r="B311" s="333"/>
      <c r="C311" s="103" t="s">
        <v>130</v>
      </c>
      <c r="D311" s="79" t="e">
        <f>(#REF!/(SUM(#REF!))*100)</f>
        <v>#REF!</v>
      </c>
      <c r="E311" s="79" t="e">
        <f>(#REF!/(SUM(#REF!))*100)</f>
        <v>#REF!</v>
      </c>
      <c r="F311" s="79" t="e">
        <f>(#REF!/(SUM(#REF!))*100)</f>
        <v>#REF!</v>
      </c>
      <c r="G311" s="79" t="e">
        <f>(#REF!/(SUM(#REF!))*100)</f>
        <v>#REF!</v>
      </c>
      <c r="H311" s="79" t="e">
        <f>(#REF!/(SUM(#REF!))*100)</f>
        <v>#REF!</v>
      </c>
      <c r="I311" s="79" t="e">
        <f>(#REF!/(SUM(#REF!))*100)</f>
        <v>#REF!</v>
      </c>
      <c r="J311" s="79" t="e">
        <f>(#REF!/(SUM(#REF!))*100)</f>
        <v>#REF!</v>
      </c>
      <c r="K311" s="79" t="e">
        <f>(#REF!/(SUM(#REF!))*100)</f>
        <v>#REF!</v>
      </c>
      <c r="L311" s="79" t="e">
        <f>(#REF!/(SUM(#REF!))*100)</f>
        <v>#REF!</v>
      </c>
      <c r="M311" s="79" t="e">
        <f>(#REF!/(SUM(#REF!))*100)</f>
        <v>#REF!</v>
      </c>
      <c r="N311" s="79" t="e">
        <f>(#REF!/(SUM(#REF!))*100)</f>
        <v>#REF!</v>
      </c>
      <c r="O311" s="79" t="e">
        <f>(#REF!/(SUM(#REF!))*100)</f>
        <v>#REF!</v>
      </c>
      <c r="P311" s="79" t="e">
        <f>(#REF!/(SUM(#REF!))*100)</f>
        <v>#REF!</v>
      </c>
      <c r="Q311" s="79" t="e">
        <f>(#REF!/(SUM(#REF!))*100)</f>
        <v>#REF!</v>
      </c>
      <c r="R311" s="79" t="e">
        <f>(#REF!/(SUM(#REF!))*100)</f>
        <v>#REF!</v>
      </c>
      <c r="S311" s="79" t="e">
        <f>(#REF!/(SUM(#REF!))*100)</f>
        <v>#REF!</v>
      </c>
      <c r="T311" s="79" t="e">
        <f>(#REF!/(SUM(#REF!))*100)</f>
        <v>#REF!</v>
      </c>
      <c r="U311" s="79" t="e">
        <f>(#REF!/(SUM(#REF!))*100)</f>
        <v>#REF!</v>
      </c>
      <c r="V311" s="79" t="e">
        <f>(#REF!/(SUM(#REF!))*100)</f>
        <v>#REF!</v>
      </c>
      <c r="W311" s="79" t="e">
        <f>(#REF!/(SUM(#REF!))*100)</f>
        <v>#REF!</v>
      </c>
      <c r="X311" s="79" t="e">
        <f>(#REF!/(SUM(#REF!))*100)</f>
        <v>#REF!</v>
      </c>
      <c r="Y311" s="79" t="e">
        <f>(#REF!/(SUM(#REF!))*100)</f>
        <v>#REF!</v>
      </c>
      <c r="Z311" s="79" t="e">
        <f>(#REF!/(SUM(#REF!))*100)</f>
        <v>#REF!</v>
      </c>
      <c r="AA311" s="79" t="e">
        <f>(#REF!/(SUM(#REF!))*100)</f>
        <v>#REF!</v>
      </c>
      <c r="AB311" s="79" t="e">
        <f>(#REF!/(SUM(#REF!))*100)</f>
        <v>#REF!</v>
      </c>
      <c r="AC311" s="79" t="e">
        <f>(#REF!/(SUM(#REF!))*100)</f>
        <v>#REF!</v>
      </c>
    </row>
    <row r="312" spans="2:29">
      <c r="B312" s="333"/>
      <c r="C312" s="103" t="s">
        <v>131</v>
      </c>
      <c r="D312" s="79" t="e">
        <f>(#REF!/(SUM(#REF!))*100)</f>
        <v>#REF!</v>
      </c>
      <c r="E312" s="79" t="e">
        <f>(#REF!/(SUM(#REF!))*100)</f>
        <v>#REF!</v>
      </c>
      <c r="F312" s="79" t="e">
        <f>(#REF!/(SUM(#REF!))*100)</f>
        <v>#REF!</v>
      </c>
      <c r="G312" s="79" t="e">
        <f>(#REF!/(SUM(#REF!))*100)</f>
        <v>#REF!</v>
      </c>
      <c r="H312" s="79" t="e">
        <f>(#REF!/(SUM(#REF!))*100)</f>
        <v>#REF!</v>
      </c>
      <c r="I312" s="79" t="e">
        <f>(#REF!/(SUM(#REF!))*100)</f>
        <v>#REF!</v>
      </c>
      <c r="J312" s="79" t="e">
        <f>(#REF!/(SUM(#REF!))*100)</f>
        <v>#REF!</v>
      </c>
      <c r="K312" s="79" t="e">
        <f>(#REF!/(SUM(#REF!))*100)</f>
        <v>#REF!</v>
      </c>
      <c r="L312" s="79" t="e">
        <f>(#REF!/(SUM(#REF!))*100)</f>
        <v>#REF!</v>
      </c>
      <c r="M312" s="79" t="e">
        <f>(#REF!/(SUM(#REF!))*100)</f>
        <v>#REF!</v>
      </c>
      <c r="N312" s="79" t="e">
        <f>(#REF!/(SUM(#REF!))*100)</f>
        <v>#REF!</v>
      </c>
      <c r="O312" s="79" t="e">
        <f>(#REF!/(SUM(#REF!))*100)</f>
        <v>#REF!</v>
      </c>
      <c r="P312" s="79" t="e">
        <f>(#REF!/(SUM(#REF!))*100)</f>
        <v>#REF!</v>
      </c>
      <c r="Q312" s="79" t="e">
        <f>(#REF!/(SUM(#REF!))*100)</f>
        <v>#REF!</v>
      </c>
      <c r="R312" s="79" t="e">
        <f>(#REF!/(SUM(#REF!))*100)</f>
        <v>#REF!</v>
      </c>
      <c r="S312" s="79" t="e">
        <f>(#REF!/(SUM(#REF!))*100)</f>
        <v>#REF!</v>
      </c>
      <c r="T312" s="79" t="e">
        <f>(#REF!/(SUM(#REF!))*100)</f>
        <v>#REF!</v>
      </c>
      <c r="U312" s="79" t="e">
        <f>(#REF!/(SUM(#REF!))*100)</f>
        <v>#REF!</v>
      </c>
      <c r="V312" s="79" t="e">
        <f>(#REF!/(SUM(#REF!))*100)</f>
        <v>#REF!</v>
      </c>
      <c r="W312" s="79" t="e">
        <f>(#REF!/(SUM(#REF!))*100)</f>
        <v>#REF!</v>
      </c>
      <c r="X312" s="79" t="e">
        <f>(#REF!/(SUM(#REF!))*100)</f>
        <v>#REF!</v>
      </c>
      <c r="Y312" s="79" t="e">
        <f>(#REF!/(SUM(#REF!))*100)</f>
        <v>#REF!</v>
      </c>
      <c r="Z312" s="79" t="e">
        <f>(#REF!/(SUM(#REF!))*100)</f>
        <v>#REF!</v>
      </c>
      <c r="AA312" s="79" t="e">
        <f>(#REF!/(SUM(#REF!))*100)</f>
        <v>#REF!</v>
      </c>
      <c r="AB312" s="79" t="e">
        <f>(#REF!/(SUM(#REF!))*100)</f>
        <v>#REF!</v>
      </c>
      <c r="AC312" s="79" t="e">
        <f>(#REF!/(SUM(#REF!))*100)</f>
        <v>#REF!</v>
      </c>
    </row>
    <row r="313" spans="2:29" ht="15.75" customHeight="1">
      <c r="B313" s="333" t="s">
        <v>209</v>
      </c>
      <c r="C313" s="103" t="s">
        <v>127</v>
      </c>
      <c r="D313" s="79" t="e">
        <f>(#REF!/(SUM(#REF!))*100)</f>
        <v>#REF!</v>
      </c>
      <c r="E313" s="79" t="e">
        <f>(#REF!/(SUM(#REF!))*100)</f>
        <v>#REF!</v>
      </c>
      <c r="F313" s="79" t="e">
        <f>(#REF!/(SUM(#REF!))*100)</f>
        <v>#REF!</v>
      </c>
      <c r="G313" s="79" t="e">
        <f>(#REF!/(SUM(#REF!))*100)</f>
        <v>#REF!</v>
      </c>
      <c r="H313" s="79" t="e">
        <f>(#REF!/(SUM(#REF!))*100)</f>
        <v>#REF!</v>
      </c>
      <c r="I313" s="79" t="e">
        <f>(#REF!/(SUM(#REF!))*100)</f>
        <v>#REF!</v>
      </c>
      <c r="J313" s="79" t="e">
        <f>(#REF!/(SUM(#REF!))*100)</f>
        <v>#REF!</v>
      </c>
      <c r="K313" s="79" t="e">
        <f>(#REF!/(SUM(#REF!))*100)</f>
        <v>#REF!</v>
      </c>
      <c r="L313" s="79" t="e">
        <f>(#REF!/(SUM(#REF!))*100)</f>
        <v>#REF!</v>
      </c>
      <c r="M313" s="79" t="e">
        <f>(#REF!/(SUM(#REF!))*100)</f>
        <v>#REF!</v>
      </c>
      <c r="N313" s="79" t="e">
        <f>(#REF!/(SUM(#REF!))*100)</f>
        <v>#REF!</v>
      </c>
      <c r="O313" s="79" t="e">
        <f>(#REF!/(SUM(#REF!))*100)</f>
        <v>#REF!</v>
      </c>
      <c r="P313" s="79" t="e">
        <f>(#REF!/(SUM(#REF!))*100)</f>
        <v>#REF!</v>
      </c>
      <c r="Q313" s="79" t="e">
        <f>(#REF!/(SUM(#REF!))*100)</f>
        <v>#REF!</v>
      </c>
      <c r="R313" s="79" t="e">
        <f>(#REF!/(SUM(#REF!))*100)</f>
        <v>#REF!</v>
      </c>
      <c r="S313" s="79" t="e">
        <f>(#REF!/(SUM(#REF!))*100)</f>
        <v>#REF!</v>
      </c>
      <c r="T313" s="79" t="e">
        <f>(#REF!/(SUM(#REF!))*100)</f>
        <v>#REF!</v>
      </c>
      <c r="U313" s="79" t="e">
        <f>(#REF!/(SUM(#REF!))*100)</f>
        <v>#REF!</v>
      </c>
      <c r="V313" s="79" t="e">
        <f>(#REF!/(SUM(#REF!))*100)</f>
        <v>#REF!</v>
      </c>
      <c r="W313" s="79" t="e">
        <f>(#REF!/(SUM(#REF!))*100)</f>
        <v>#REF!</v>
      </c>
      <c r="X313" s="79" t="e">
        <f>(#REF!/(SUM(#REF!))*100)</f>
        <v>#REF!</v>
      </c>
      <c r="Y313" s="79" t="e">
        <f>(#REF!/(SUM(#REF!))*100)</f>
        <v>#REF!</v>
      </c>
      <c r="Z313" s="79" t="e">
        <f>(#REF!/(SUM(#REF!))*100)</f>
        <v>#REF!</v>
      </c>
      <c r="AA313" s="79" t="e">
        <f>(#REF!/(SUM(#REF!))*100)</f>
        <v>#REF!</v>
      </c>
      <c r="AB313" s="79" t="e">
        <f>(#REF!/(SUM(#REF!))*100)</f>
        <v>#REF!</v>
      </c>
      <c r="AC313" s="79" t="e">
        <f>(#REF!/(SUM(#REF!))*100)</f>
        <v>#REF!</v>
      </c>
    </row>
    <row r="314" spans="2:29">
      <c r="B314" s="333"/>
      <c r="C314" s="103" t="s">
        <v>128</v>
      </c>
      <c r="D314" s="79" t="e">
        <f>(#REF!/(SUM(#REF!))*100)</f>
        <v>#REF!</v>
      </c>
      <c r="E314" s="79" t="e">
        <f>(#REF!/(SUM(#REF!))*100)</f>
        <v>#REF!</v>
      </c>
      <c r="F314" s="79" t="e">
        <f>(#REF!/(SUM(#REF!))*100)</f>
        <v>#REF!</v>
      </c>
      <c r="G314" s="79" t="e">
        <f>(#REF!/(SUM(#REF!))*100)</f>
        <v>#REF!</v>
      </c>
      <c r="H314" s="79" t="e">
        <f>(#REF!/(SUM(#REF!))*100)</f>
        <v>#REF!</v>
      </c>
      <c r="I314" s="79" t="e">
        <f>(#REF!/(SUM(#REF!))*100)</f>
        <v>#REF!</v>
      </c>
      <c r="J314" s="79" t="e">
        <f>(#REF!/(SUM(#REF!))*100)</f>
        <v>#REF!</v>
      </c>
      <c r="K314" s="79" t="e">
        <f>(#REF!/(SUM(#REF!))*100)</f>
        <v>#REF!</v>
      </c>
      <c r="L314" s="79" t="e">
        <f>(#REF!/(SUM(#REF!))*100)</f>
        <v>#REF!</v>
      </c>
      <c r="M314" s="79" t="e">
        <f>(#REF!/(SUM(#REF!))*100)</f>
        <v>#REF!</v>
      </c>
      <c r="N314" s="79" t="e">
        <f>(#REF!/(SUM(#REF!))*100)</f>
        <v>#REF!</v>
      </c>
      <c r="O314" s="79" t="e">
        <f>(#REF!/(SUM(#REF!))*100)</f>
        <v>#REF!</v>
      </c>
      <c r="P314" s="79" t="e">
        <f>(#REF!/(SUM(#REF!))*100)</f>
        <v>#REF!</v>
      </c>
      <c r="Q314" s="79" t="e">
        <f>(#REF!/(SUM(#REF!))*100)</f>
        <v>#REF!</v>
      </c>
      <c r="R314" s="79" t="e">
        <f>(#REF!/(SUM(#REF!))*100)</f>
        <v>#REF!</v>
      </c>
      <c r="S314" s="79" t="e">
        <f>(#REF!/(SUM(#REF!))*100)</f>
        <v>#REF!</v>
      </c>
      <c r="T314" s="79" t="e">
        <f>(#REF!/(SUM(#REF!))*100)</f>
        <v>#REF!</v>
      </c>
      <c r="U314" s="79" t="e">
        <f>(#REF!/(SUM(#REF!))*100)</f>
        <v>#REF!</v>
      </c>
      <c r="V314" s="79" t="e">
        <f>(#REF!/(SUM(#REF!))*100)</f>
        <v>#REF!</v>
      </c>
      <c r="W314" s="79" t="e">
        <f>(#REF!/(SUM(#REF!))*100)</f>
        <v>#REF!</v>
      </c>
      <c r="X314" s="79" t="e">
        <f>(#REF!/(SUM(#REF!))*100)</f>
        <v>#REF!</v>
      </c>
      <c r="Y314" s="79" t="e">
        <f>(#REF!/(SUM(#REF!))*100)</f>
        <v>#REF!</v>
      </c>
      <c r="Z314" s="79" t="e">
        <f>(#REF!/(SUM(#REF!))*100)</f>
        <v>#REF!</v>
      </c>
      <c r="AA314" s="79" t="e">
        <f>(#REF!/(SUM(#REF!))*100)</f>
        <v>#REF!</v>
      </c>
      <c r="AB314" s="79" t="e">
        <f>(#REF!/(SUM(#REF!))*100)</f>
        <v>#REF!</v>
      </c>
      <c r="AC314" s="79" t="e">
        <f>(#REF!/(SUM(#REF!))*100)</f>
        <v>#REF!</v>
      </c>
    </row>
    <row r="315" spans="2:29">
      <c r="B315" s="333"/>
      <c r="C315" s="103" t="s">
        <v>129</v>
      </c>
      <c r="D315" s="79" t="e">
        <f>(#REF!/(SUM(#REF!))*100)</f>
        <v>#REF!</v>
      </c>
      <c r="E315" s="79" t="e">
        <f>(#REF!/(SUM(#REF!))*100)</f>
        <v>#REF!</v>
      </c>
      <c r="F315" s="79" t="e">
        <f>(#REF!/(SUM(#REF!))*100)</f>
        <v>#REF!</v>
      </c>
      <c r="G315" s="79" t="e">
        <f>(#REF!/(SUM(#REF!))*100)</f>
        <v>#REF!</v>
      </c>
      <c r="H315" s="79" t="e">
        <f>(#REF!/(SUM(#REF!))*100)</f>
        <v>#REF!</v>
      </c>
      <c r="I315" s="79" t="e">
        <f>(#REF!/(SUM(#REF!))*100)</f>
        <v>#REF!</v>
      </c>
      <c r="J315" s="79" t="e">
        <f>(#REF!/(SUM(#REF!))*100)</f>
        <v>#REF!</v>
      </c>
      <c r="K315" s="79" t="e">
        <f>(#REF!/(SUM(#REF!))*100)</f>
        <v>#REF!</v>
      </c>
      <c r="L315" s="79" t="e">
        <f>(#REF!/(SUM(#REF!))*100)</f>
        <v>#REF!</v>
      </c>
      <c r="M315" s="79" t="e">
        <f>(#REF!/(SUM(#REF!))*100)</f>
        <v>#REF!</v>
      </c>
      <c r="N315" s="79" t="e">
        <f>(#REF!/(SUM(#REF!))*100)</f>
        <v>#REF!</v>
      </c>
      <c r="O315" s="79" t="e">
        <f>(#REF!/(SUM(#REF!))*100)</f>
        <v>#REF!</v>
      </c>
      <c r="P315" s="79" t="e">
        <f>(#REF!/(SUM(#REF!))*100)</f>
        <v>#REF!</v>
      </c>
      <c r="Q315" s="79" t="e">
        <f>(#REF!/(SUM(#REF!))*100)</f>
        <v>#REF!</v>
      </c>
      <c r="R315" s="79" t="e">
        <f>(#REF!/(SUM(#REF!))*100)</f>
        <v>#REF!</v>
      </c>
      <c r="S315" s="79" t="e">
        <f>(#REF!/(SUM(#REF!))*100)</f>
        <v>#REF!</v>
      </c>
      <c r="T315" s="79" t="e">
        <f>(#REF!/(SUM(#REF!))*100)</f>
        <v>#REF!</v>
      </c>
      <c r="U315" s="79" t="e">
        <f>(#REF!/(SUM(#REF!))*100)</f>
        <v>#REF!</v>
      </c>
      <c r="V315" s="79" t="e">
        <f>(#REF!/(SUM(#REF!))*100)</f>
        <v>#REF!</v>
      </c>
      <c r="W315" s="79" t="e">
        <f>(#REF!/(SUM(#REF!))*100)</f>
        <v>#REF!</v>
      </c>
      <c r="X315" s="79" t="e">
        <f>(#REF!/(SUM(#REF!))*100)</f>
        <v>#REF!</v>
      </c>
      <c r="Y315" s="79" t="e">
        <f>(#REF!/(SUM(#REF!))*100)</f>
        <v>#REF!</v>
      </c>
      <c r="Z315" s="79" t="e">
        <f>(#REF!/(SUM(#REF!))*100)</f>
        <v>#REF!</v>
      </c>
      <c r="AA315" s="79" t="e">
        <f>(#REF!/(SUM(#REF!))*100)</f>
        <v>#REF!</v>
      </c>
      <c r="AB315" s="79" t="e">
        <f>(#REF!/(SUM(#REF!))*100)</f>
        <v>#REF!</v>
      </c>
      <c r="AC315" s="79" t="e">
        <f>(#REF!/(SUM(#REF!))*100)</f>
        <v>#REF!</v>
      </c>
    </row>
    <row r="316" spans="2:29">
      <c r="B316" s="333"/>
      <c r="C316" s="103" t="s">
        <v>130</v>
      </c>
      <c r="D316" s="79" t="e">
        <f>(#REF!/(SUM(#REF!))*100)</f>
        <v>#REF!</v>
      </c>
      <c r="E316" s="79" t="e">
        <f>(#REF!/(SUM(#REF!))*100)</f>
        <v>#REF!</v>
      </c>
      <c r="F316" s="79" t="e">
        <f>(#REF!/(SUM(#REF!))*100)</f>
        <v>#REF!</v>
      </c>
      <c r="G316" s="79" t="e">
        <f>(#REF!/(SUM(#REF!))*100)</f>
        <v>#REF!</v>
      </c>
      <c r="H316" s="79" t="e">
        <f>(#REF!/(SUM(#REF!))*100)</f>
        <v>#REF!</v>
      </c>
      <c r="I316" s="79" t="e">
        <f>(#REF!/(SUM(#REF!))*100)</f>
        <v>#REF!</v>
      </c>
      <c r="J316" s="79" t="e">
        <f>(#REF!/(SUM(#REF!))*100)</f>
        <v>#REF!</v>
      </c>
      <c r="K316" s="79" t="e">
        <f>(#REF!/(SUM(#REF!))*100)</f>
        <v>#REF!</v>
      </c>
      <c r="L316" s="79" t="e">
        <f>(#REF!/(SUM(#REF!))*100)</f>
        <v>#REF!</v>
      </c>
      <c r="M316" s="79" t="e">
        <f>(#REF!/(SUM(#REF!))*100)</f>
        <v>#REF!</v>
      </c>
      <c r="N316" s="79" t="e">
        <f>(#REF!/(SUM(#REF!))*100)</f>
        <v>#REF!</v>
      </c>
      <c r="O316" s="79" t="e">
        <f>(#REF!/(SUM(#REF!))*100)</f>
        <v>#REF!</v>
      </c>
      <c r="P316" s="79" t="e">
        <f>(#REF!/(SUM(#REF!))*100)</f>
        <v>#REF!</v>
      </c>
      <c r="Q316" s="79" t="e">
        <f>(#REF!/(SUM(#REF!))*100)</f>
        <v>#REF!</v>
      </c>
      <c r="R316" s="79" t="e">
        <f>(#REF!/(SUM(#REF!))*100)</f>
        <v>#REF!</v>
      </c>
      <c r="S316" s="79" t="e">
        <f>(#REF!/(SUM(#REF!))*100)</f>
        <v>#REF!</v>
      </c>
      <c r="T316" s="79" t="e">
        <f>(#REF!/(SUM(#REF!))*100)</f>
        <v>#REF!</v>
      </c>
      <c r="U316" s="79" t="e">
        <f>(#REF!/(SUM(#REF!))*100)</f>
        <v>#REF!</v>
      </c>
      <c r="V316" s="79" t="e">
        <f>(#REF!/(SUM(#REF!))*100)</f>
        <v>#REF!</v>
      </c>
      <c r="W316" s="79" t="e">
        <f>(#REF!/(SUM(#REF!))*100)</f>
        <v>#REF!</v>
      </c>
      <c r="X316" s="79" t="e">
        <f>(#REF!/(SUM(#REF!))*100)</f>
        <v>#REF!</v>
      </c>
      <c r="Y316" s="79" t="e">
        <f>(#REF!/(SUM(#REF!))*100)</f>
        <v>#REF!</v>
      </c>
      <c r="Z316" s="79" t="e">
        <f>(#REF!/(SUM(#REF!))*100)</f>
        <v>#REF!</v>
      </c>
      <c r="AA316" s="79" t="e">
        <f>(#REF!/(SUM(#REF!))*100)</f>
        <v>#REF!</v>
      </c>
      <c r="AB316" s="79" t="e">
        <f>(#REF!/(SUM(#REF!))*100)</f>
        <v>#REF!</v>
      </c>
      <c r="AC316" s="79" t="e">
        <f>(#REF!/(SUM(#REF!))*100)</f>
        <v>#REF!</v>
      </c>
    </row>
    <row r="317" spans="2:29">
      <c r="B317" s="333"/>
      <c r="C317" s="103" t="s">
        <v>131</v>
      </c>
      <c r="D317" s="79" t="e">
        <f>(#REF!/(SUM(#REF!))*100)</f>
        <v>#REF!</v>
      </c>
      <c r="E317" s="79" t="e">
        <f>(#REF!/(SUM(#REF!))*100)</f>
        <v>#REF!</v>
      </c>
      <c r="F317" s="79" t="e">
        <f>(#REF!/(SUM(#REF!))*100)</f>
        <v>#REF!</v>
      </c>
      <c r="G317" s="79" t="e">
        <f>(#REF!/(SUM(#REF!))*100)</f>
        <v>#REF!</v>
      </c>
      <c r="H317" s="79" t="e">
        <f>(#REF!/(SUM(#REF!))*100)</f>
        <v>#REF!</v>
      </c>
      <c r="I317" s="79" t="e">
        <f>(#REF!/(SUM(#REF!))*100)</f>
        <v>#REF!</v>
      </c>
      <c r="J317" s="79" t="e">
        <f>(#REF!/(SUM(#REF!))*100)</f>
        <v>#REF!</v>
      </c>
      <c r="K317" s="79" t="e">
        <f>(#REF!/(SUM(#REF!))*100)</f>
        <v>#REF!</v>
      </c>
      <c r="L317" s="79" t="e">
        <f>(#REF!/(SUM(#REF!))*100)</f>
        <v>#REF!</v>
      </c>
      <c r="M317" s="79" t="e">
        <f>(#REF!/(SUM(#REF!))*100)</f>
        <v>#REF!</v>
      </c>
      <c r="N317" s="79" t="e">
        <f>(#REF!/(SUM(#REF!))*100)</f>
        <v>#REF!</v>
      </c>
      <c r="O317" s="79" t="e">
        <f>(#REF!/(SUM(#REF!))*100)</f>
        <v>#REF!</v>
      </c>
      <c r="P317" s="79" t="e">
        <f>(#REF!/(SUM(#REF!))*100)</f>
        <v>#REF!</v>
      </c>
      <c r="Q317" s="79" t="e">
        <f>(#REF!/(SUM(#REF!))*100)</f>
        <v>#REF!</v>
      </c>
      <c r="R317" s="79" t="e">
        <f>(#REF!/(SUM(#REF!))*100)</f>
        <v>#REF!</v>
      </c>
      <c r="S317" s="79" t="e">
        <f>(#REF!/(SUM(#REF!))*100)</f>
        <v>#REF!</v>
      </c>
      <c r="T317" s="79" t="e">
        <f>(#REF!/(SUM(#REF!))*100)</f>
        <v>#REF!</v>
      </c>
      <c r="U317" s="79" t="e">
        <f>(#REF!/(SUM(#REF!))*100)</f>
        <v>#REF!</v>
      </c>
      <c r="V317" s="79" t="e">
        <f>(#REF!/(SUM(#REF!))*100)</f>
        <v>#REF!</v>
      </c>
      <c r="W317" s="79" t="e">
        <f>(#REF!/(SUM(#REF!))*100)</f>
        <v>#REF!</v>
      </c>
      <c r="X317" s="79" t="e">
        <f>(#REF!/(SUM(#REF!))*100)</f>
        <v>#REF!</v>
      </c>
      <c r="Y317" s="79" t="e">
        <f>(#REF!/(SUM(#REF!))*100)</f>
        <v>#REF!</v>
      </c>
      <c r="Z317" s="79" t="e">
        <f>(#REF!/(SUM(#REF!))*100)</f>
        <v>#REF!</v>
      </c>
      <c r="AA317" s="79" t="e">
        <f>(#REF!/(SUM(#REF!))*100)</f>
        <v>#REF!</v>
      </c>
      <c r="AB317" s="79" t="e">
        <f>(#REF!/(SUM(#REF!))*100)</f>
        <v>#REF!</v>
      </c>
      <c r="AC317" s="79" t="e">
        <f>(#REF!/(SUM(#REF!))*100)</f>
        <v>#REF!</v>
      </c>
    </row>
    <row r="318" spans="2:29" ht="15.75" customHeight="1">
      <c r="B318" s="333" t="s">
        <v>210</v>
      </c>
      <c r="C318" s="103" t="s">
        <v>127</v>
      </c>
      <c r="D318" s="79" t="e">
        <f>(#REF!/(SUM(#REF!))*100)</f>
        <v>#REF!</v>
      </c>
      <c r="E318" s="79" t="e">
        <f>(#REF!/(SUM(#REF!))*100)</f>
        <v>#REF!</v>
      </c>
      <c r="F318" s="79" t="e">
        <f>(#REF!/(SUM(#REF!))*100)</f>
        <v>#REF!</v>
      </c>
      <c r="G318" s="79" t="e">
        <f>(#REF!/(SUM(#REF!))*100)</f>
        <v>#REF!</v>
      </c>
      <c r="H318" s="79" t="e">
        <f>(#REF!/(SUM(#REF!))*100)</f>
        <v>#REF!</v>
      </c>
      <c r="I318" s="79" t="e">
        <f>(#REF!/(SUM(#REF!))*100)</f>
        <v>#REF!</v>
      </c>
      <c r="J318" s="79" t="e">
        <f>(#REF!/(SUM(#REF!))*100)</f>
        <v>#REF!</v>
      </c>
      <c r="K318" s="79" t="e">
        <f>(#REF!/(SUM(#REF!))*100)</f>
        <v>#REF!</v>
      </c>
      <c r="L318" s="79" t="e">
        <f>(#REF!/(SUM(#REF!))*100)</f>
        <v>#REF!</v>
      </c>
      <c r="M318" s="79" t="e">
        <f>(#REF!/(SUM(#REF!))*100)</f>
        <v>#REF!</v>
      </c>
      <c r="N318" s="79" t="e">
        <f>(#REF!/(SUM(#REF!))*100)</f>
        <v>#REF!</v>
      </c>
      <c r="O318" s="79" t="e">
        <f>(#REF!/(SUM(#REF!))*100)</f>
        <v>#REF!</v>
      </c>
      <c r="P318" s="79" t="e">
        <f>(#REF!/(SUM(#REF!))*100)</f>
        <v>#REF!</v>
      </c>
      <c r="Q318" s="79" t="e">
        <f>(#REF!/(SUM(#REF!))*100)</f>
        <v>#REF!</v>
      </c>
      <c r="R318" s="79" t="e">
        <f>(#REF!/(SUM(#REF!))*100)</f>
        <v>#REF!</v>
      </c>
      <c r="S318" s="79" t="e">
        <f>(#REF!/(SUM(#REF!))*100)</f>
        <v>#REF!</v>
      </c>
      <c r="T318" s="79" t="e">
        <f>(#REF!/(SUM(#REF!))*100)</f>
        <v>#REF!</v>
      </c>
      <c r="U318" s="79" t="e">
        <f>(#REF!/(SUM(#REF!))*100)</f>
        <v>#REF!</v>
      </c>
      <c r="V318" s="79" t="e">
        <f>(#REF!/(SUM(#REF!))*100)</f>
        <v>#REF!</v>
      </c>
      <c r="W318" s="79" t="e">
        <f>(#REF!/(SUM(#REF!))*100)</f>
        <v>#REF!</v>
      </c>
      <c r="X318" s="79" t="e">
        <f>(#REF!/(SUM(#REF!))*100)</f>
        <v>#REF!</v>
      </c>
      <c r="Y318" s="79" t="e">
        <f>(#REF!/(SUM(#REF!))*100)</f>
        <v>#REF!</v>
      </c>
      <c r="Z318" s="79" t="e">
        <f>(#REF!/(SUM(#REF!))*100)</f>
        <v>#REF!</v>
      </c>
      <c r="AA318" s="79" t="e">
        <f>(#REF!/(SUM(#REF!))*100)</f>
        <v>#REF!</v>
      </c>
      <c r="AB318" s="79" t="e">
        <f>(#REF!/(SUM(#REF!))*100)</f>
        <v>#REF!</v>
      </c>
      <c r="AC318" s="79" t="e">
        <f>(#REF!/(SUM(#REF!))*100)</f>
        <v>#REF!</v>
      </c>
    </row>
    <row r="319" spans="2:29">
      <c r="B319" s="333"/>
      <c r="C319" s="103" t="s">
        <v>128</v>
      </c>
      <c r="D319" s="79" t="e">
        <f>(#REF!/(SUM(#REF!))*100)</f>
        <v>#REF!</v>
      </c>
      <c r="E319" s="79" t="e">
        <f>(#REF!/(SUM(#REF!))*100)</f>
        <v>#REF!</v>
      </c>
      <c r="F319" s="79" t="e">
        <f>(#REF!/(SUM(#REF!))*100)</f>
        <v>#REF!</v>
      </c>
      <c r="G319" s="79" t="e">
        <f>(#REF!/(SUM(#REF!))*100)</f>
        <v>#REF!</v>
      </c>
      <c r="H319" s="79" t="e">
        <f>(#REF!/(SUM(#REF!))*100)</f>
        <v>#REF!</v>
      </c>
      <c r="I319" s="79" t="e">
        <f>(#REF!/(SUM(#REF!))*100)</f>
        <v>#REF!</v>
      </c>
      <c r="J319" s="79" t="e">
        <f>(#REF!/(SUM(#REF!))*100)</f>
        <v>#REF!</v>
      </c>
      <c r="K319" s="79" t="e">
        <f>(#REF!/(SUM(#REF!))*100)</f>
        <v>#REF!</v>
      </c>
      <c r="L319" s="79" t="e">
        <f>(#REF!/(SUM(#REF!))*100)</f>
        <v>#REF!</v>
      </c>
      <c r="M319" s="79" t="e">
        <f>(#REF!/(SUM(#REF!))*100)</f>
        <v>#REF!</v>
      </c>
      <c r="N319" s="79" t="e">
        <f>(#REF!/(SUM(#REF!))*100)</f>
        <v>#REF!</v>
      </c>
      <c r="O319" s="79" t="e">
        <f>(#REF!/(SUM(#REF!))*100)</f>
        <v>#REF!</v>
      </c>
      <c r="P319" s="79" t="e">
        <f>(#REF!/(SUM(#REF!))*100)</f>
        <v>#REF!</v>
      </c>
      <c r="Q319" s="79" t="e">
        <f>(#REF!/(SUM(#REF!))*100)</f>
        <v>#REF!</v>
      </c>
      <c r="R319" s="79" t="e">
        <f>(#REF!/(SUM(#REF!))*100)</f>
        <v>#REF!</v>
      </c>
      <c r="S319" s="79" t="e">
        <f>(#REF!/(SUM(#REF!))*100)</f>
        <v>#REF!</v>
      </c>
      <c r="T319" s="79" t="e">
        <f>(#REF!/(SUM(#REF!))*100)</f>
        <v>#REF!</v>
      </c>
      <c r="U319" s="79" t="e">
        <f>(#REF!/(SUM(#REF!))*100)</f>
        <v>#REF!</v>
      </c>
      <c r="V319" s="79" t="e">
        <f>(#REF!/(SUM(#REF!))*100)</f>
        <v>#REF!</v>
      </c>
      <c r="W319" s="79" t="e">
        <f>(#REF!/(SUM(#REF!))*100)</f>
        <v>#REF!</v>
      </c>
      <c r="X319" s="79" t="e">
        <f>(#REF!/(SUM(#REF!))*100)</f>
        <v>#REF!</v>
      </c>
      <c r="Y319" s="79" t="e">
        <f>(#REF!/(SUM(#REF!))*100)</f>
        <v>#REF!</v>
      </c>
      <c r="Z319" s="79" t="e">
        <f>(#REF!/(SUM(#REF!))*100)</f>
        <v>#REF!</v>
      </c>
      <c r="AA319" s="79" t="e">
        <f>(#REF!/(SUM(#REF!))*100)</f>
        <v>#REF!</v>
      </c>
      <c r="AB319" s="79" t="e">
        <f>(#REF!/(SUM(#REF!))*100)</f>
        <v>#REF!</v>
      </c>
      <c r="AC319" s="79" t="e">
        <f>(#REF!/(SUM(#REF!))*100)</f>
        <v>#REF!</v>
      </c>
    </row>
    <row r="320" spans="2:29">
      <c r="B320" s="333"/>
      <c r="C320" s="103" t="s">
        <v>129</v>
      </c>
      <c r="D320" s="79" t="e">
        <f>(#REF!/(SUM(#REF!))*100)</f>
        <v>#REF!</v>
      </c>
      <c r="E320" s="79" t="e">
        <f>(#REF!/(SUM(#REF!))*100)</f>
        <v>#REF!</v>
      </c>
      <c r="F320" s="79" t="e">
        <f>(#REF!/(SUM(#REF!))*100)</f>
        <v>#REF!</v>
      </c>
      <c r="G320" s="79" t="e">
        <f>(#REF!/(SUM(#REF!))*100)</f>
        <v>#REF!</v>
      </c>
      <c r="H320" s="79" t="e">
        <f>(#REF!/(SUM(#REF!))*100)</f>
        <v>#REF!</v>
      </c>
      <c r="I320" s="79" t="e">
        <f>(#REF!/(SUM(#REF!))*100)</f>
        <v>#REF!</v>
      </c>
      <c r="J320" s="79" t="e">
        <f>(#REF!/(SUM(#REF!))*100)</f>
        <v>#REF!</v>
      </c>
      <c r="K320" s="79" t="e">
        <f>(#REF!/(SUM(#REF!))*100)</f>
        <v>#REF!</v>
      </c>
      <c r="L320" s="79" t="e">
        <f>(#REF!/(SUM(#REF!))*100)</f>
        <v>#REF!</v>
      </c>
      <c r="M320" s="79" t="e">
        <f>(#REF!/(SUM(#REF!))*100)</f>
        <v>#REF!</v>
      </c>
      <c r="N320" s="79" t="e">
        <f>(#REF!/(SUM(#REF!))*100)</f>
        <v>#REF!</v>
      </c>
      <c r="O320" s="79" t="e">
        <f>(#REF!/(SUM(#REF!))*100)</f>
        <v>#REF!</v>
      </c>
      <c r="P320" s="79" t="e">
        <f>(#REF!/(SUM(#REF!))*100)</f>
        <v>#REF!</v>
      </c>
      <c r="Q320" s="79" t="e">
        <f>(#REF!/(SUM(#REF!))*100)</f>
        <v>#REF!</v>
      </c>
      <c r="R320" s="79" t="e">
        <f>(#REF!/(SUM(#REF!))*100)</f>
        <v>#REF!</v>
      </c>
      <c r="S320" s="79" t="e">
        <f>(#REF!/(SUM(#REF!))*100)</f>
        <v>#REF!</v>
      </c>
      <c r="T320" s="79" t="e">
        <f>(#REF!/(SUM(#REF!))*100)</f>
        <v>#REF!</v>
      </c>
      <c r="U320" s="79" t="e">
        <f>(#REF!/(SUM(#REF!))*100)</f>
        <v>#REF!</v>
      </c>
      <c r="V320" s="79" t="e">
        <f>(#REF!/(SUM(#REF!))*100)</f>
        <v>#REF!</v>
      </c>
      <c r="W320" s="79" t="e">
        <f>(#REF!/(SUM(#REF!))*100)</f>
        <v>#REF!</v>
      </c>
      <c r="X320" s="79" t="e">
        <f>(#REF!/(SUM(#REF!))*100)</f>
        <v>#REF!</v>
      </c>
      <c r="Y320" s="79" t="e">
        <f>(#REF!/(SUM(#REF!))*100)</f>
        <v>#REF!</v>
      </c>
      <c r="Z320" s="79" t="e">
        <f>(#REF!/(SUM(#REF!))*100)</f>
        <v>#REF!</v>
      </c>
      <c r="AA320" s="79" t="e">
        <f>(#REF!/(SUM(#REF!))*100)</f>
        <v>#REF!</v>
      </c>
      <c r="AB320" s="79" t="e">
        <f>(#REF!/(SUM(#REF!))*100)</f>
        <v>#REF!</v>
      </c>
      <c r="AC320" s="79" t="e">
        <f>(#REF!/(SUM(#REF!))*100)</f>
        <v>#REF!</v>
      </c>
    </row>
    <row r="321" spans="2:29">
      <c r="B321" s="333"/>
      <c r="C321" s="103" t="s">
        <v>130</v>
      </c>
      <c r="D321" s="79" t="e">
        <f>(#REF!/(SUM(#REF!))*100)</f>
        <v>#REF!</v>
      </c>
      <c r="E321" s="79" t="e">
        <f>(#REF!/(SUM(#REF!))*100)</f>
        <v>#REF!</v>
      </c>
      <c r="F321" s="79" t="e">
        <f>(#REF!/(SUM(#REF!))*100)</f>
        <v>#REF!</v>
      </c>
      <c r="G321" s="79" t="e">
        <f>(#REF!/(SUM(#REF!))*100)</f>
        <v>#REF!</v>
      </c>
      <c r="H321" s="79" t="e">
        <f>(#REF!/(SUM(#REF!))*100)</f>
        <v>#REF!</v>
      </c>
      <c r="I321" s="79" t="e">
        <f>(#REF!/(SUM(#REF!))*100)</f>
        <v>#REF!</v>
      </c>
      <c r="J321" s="79" t="e">
        <f>(#REF!/(SUM(#REF!))*100)</f>
        <v>#REF!</v>
      </c>
      <c r="K321" s="79" t="e">
        <f>(#REF!/(SUM(#REF!))*100)</f>
        <v>#REF!</v>
      </c>
      <c r="L321" s="79" t="e">
        <f>(#REF!/(SUM(#REF!))*100)</f>
        <v>#REF!</v>
      </c>
      <c r="M321" s="79" t="e">
        <f>(#REF!/(SUM(#REF!))*100)</f>
        <v>#REF!</v>
      </c>
      <c r="N321" s="79" t="e">
        <f>(#REF!/(SUM(#REF!))*100)</f>
        <v>#REF!</v>
      </c>
      <c r="O321" s="79" t="e">
        <f>(#REF!/(SUM(#REF!))*100)</f>
        <v>#REF!</v>
      </c>
      <c r="P321" s="79" t="e">
        <f>(#REF!/(SUM(#REF!))*100)</f>
        <v>#REF!</v>
      </c>
      <c r="Q321" s="79" t="e">
        <f>(#REF!/(SUM(#REF!))*100)</f>
        <v>#REF!</v>
      </c>
      <c r="R321" s="79" t="e">
        <f>(#REF!/(SUM(#REF!))*100)</f>
        <v>#REF!</v>
      </c>
      <c r="S321" s="79" t="e">
        <f>(#REF!/(SUM(#REF!))*100)</f>
        <v>#REF!</v>
      </c>
      <c r="T321" s="79" t="e">
        <f>(#REF!/(SUM(#REF!))*100)</f>
        <v>#REF!</v>
      </c>
      <c r="U321" s="79" t="e">
        <f>(#REF!/(SUM(#REF!))*100)</f>
        <v>#REF!</v>
      </c>
      <c r="V321" s="79" t="e">
        <f>(#REF!/(SUM(#REF!))*100)</f>
        <v>#REF!</v>
      </c>
      <c r="W321" s="79" t="e">
        <f>(#REF!/(SUM(#REF!))*100)</f>
        <v>#REF!</v>
      </c>
      <c r="X321" s="79" t="e">
        <f>(#REF!/(SUM(#REF!))*100)</f>
        <v>#REF!</v>
      </c>
      <c r="Y321" s="79" t="e">
        <f>(#REF!/(SUM(#REF!))*100)</f>
        <v>#REF!</v>
      </c>
      <c r="Z321" s="79" t="e">
        <f>(#REF!/(SUM(#REF!))*100)</f>
        <v>#REF!</v>
      </c>
      <c r="AA321" s="79" t="e">
        <f>(#REF!/(SUM(#REF!))*100)</f>
        <v>#REF!</v>
      </c>
      <c r="AB321" s="79" t="e">
        <f>(#REF!/(SUM(#REF!))*100)</f>
        <v>#REF!</v>
      </c>
      <c r="AC321" s="79" t="e">
        <f>(#REF!/(SUM(#REF!))*100)</f>
        <v>#REF!</v>
      </c>
    </row>
    <row r="322" spans="2:29">
      <c r="B322" s="333"/>
      <c r="C322" s="103" t="s">
        <v>131</v>
      </c>
      <c r="D322" s="79" t="e">
        <f>(#REF!/(SUM(#REF!))*100)</f>
        <v>#REF!</v>
      </c>
      <c r="E322" s="79" t="e">
        <f>(#REF!/(SUM(#REF!))*100)</f>
        <v>#REF!</v>
      </c>
      <c r="F322" s="79" t="e">
        <f>(#REF!/(SUM(#REF!))*100)</f>
        <v>#REF!</v>
      </c>
      <c r="G322" s="79" t="e">
        <f>(#REF!/(SUM(#REF!))*100)</f>
        <v>#REF!</v>
      </c>
      <c r="H322" s="79" t="e">
        <f>(#REF!/(SUM(#REF!))*100)</f>
        <v>#REF!</v>
      </c>
      <c r="I322" s="79" t="e">
        <f>(#REF!/(SUM(#REF!))*100)</f>
        <v>#REF!</v>
      </c>
      <c r="J322" s="79" t="e">
        <f>(#REF!/(SUM(#REF!))*100)</f>
        <v>#REF!</v>
      </c>
      <c r="K322" s="79" t="e">
        <f>(#REF!/(SUM(#REF!))*100)</f>
        <v>#REF!</v>
      </c>
      <c r="L322" s="79" t="e">
        <f>(#REF!/(SUM(#REF!))*100)</f>
        <v>#REF!</v>
      </c>
      <c r="M322" s="79" t="e">
        <f>(#REF!/(SUM(#REF!))*100)</f>
        <v>#REF!</v>
      </c>
      <c r="N322" s="79" t="e">
        <f>(#REF!/(SUM(#REF!))*100)</f>
        <v>#REF!</v>
      </c>
      <c r="O322" s="79" t="e">
        <f>(#REF!/(SUM(#REF!))*100)</f>
        <v>#REF!</v>
      </c>
      <c r="P322" s="79" t="e">
        <f>(#REF!/(SUM(#REF!))*100)</f>
        <v>#REF!</v>
      </c>
      <c r="Q322" s="79" t="e">
        <f>(#REF!/(SUM(#REF!))*100)</f>
        <v>#REF!</v>
      </c>
      <c r="R322" s="79" t="e">
        <f>(#REF!/(SUM(#REF!))*100)</f>
        <v>#REF!</v>
      </c>
      <c r="S322" s="79" t="e">
        <f>(#REF!/(SUM(#REF!))*100)</f>
        <v>#REF!</v>
      </c>
      <c r="T322" s="79" t="e">
        <f>(#REF!/(SUM(#REF!))*100)</f>
        <v>#REF!</v>
      </c>
      <c r="U322" s="79" t="e">
        <f>(#REF!/(SUM(#REF!))*100)</f>
        <v>#REF!</v>
      </c>
      <c r="V322" s="79" t="e">
        <f>(#REF!/(SUM(#REF!))*100)</f>
        <v>#REF!</v>
      </c>
      <c r="W322" s="79" t="e">
        <f>(#REF!/(SUM(#REF!))*100)</f>
        <v>#REF!</v>
      </c>
      <c r="X322" s="79" t="e">
        <f>(#REF!/(SUM(#REF!))*100)</f>
        <v>#REF!</v>
      </c>
      <c r="Y322" s="79" t="e">
        <f>(#REF!/(SUM(#REF!))*100)</f>
        <v>#REF!</v>
      </c>
      <c r="Z322" s="79" t="e">
        <f>(#REF!/(SUM(#REF!))*100)</f>
        <v>#REF!</v>
      </c>
      <c r="AA322" s="79" t="e">
        <f>(#REF!/(SUM(#REF!))*100)</f>
        <v>#REF!</v>
      </c>
      <c r="AB322" s="79" t="e">
        <f>(#REF!/(SUM(#REF!))*100)</f>
        <v>#REF!</v>
      </c>
      <c r="AC322" s="79" t="e">
        <f>(#REF!/(SUM(#REF!))*100)</f>
        <v>#REF!</v>
      </c>
    </row>
    <row r="323" spans="2:29" ht="15.75" customHeight="1">
      <c r="B323" s="333" t="s">
        <v>211</v>
      </c>
      <c r="C323" s="103" t="s">
        <v>127</v>
      </c>
      <c r="D323" s="79" t="e">
        <f>(#REF!/(SUM(#REF!))*100)</f>
        <v>#REF!</v>
      </c>
      <c r="E323" s="79" t="e">
        <f>(#REF!/(SUM(#REF!))*100)</f>
        <v>#REF!</v>
      </c>
      <c r="F323" s="79" t="e">
        <f>(#REF!/(SUM(#REF!))*100)</f>
        <v>#REF!</v>
      </c>
      <c r="G323" s="79" t="e">
        <f>(#REF!/(SUM(#REF!))*100)</f>
        <v>#REF!</v>
      </c>
      <c r="H323" s="79" t="e">
        <f>(#REF!/(SUM(#REF!))*100)</f>
        <v>#REF!</v>
      </c>
      <c r="I323" s="79" t="e">
        <f>(#REF!/(SUM(#REF!))*100)</f>
        <v>#REF!</v>
      </c>
      <c r="J323" s="79" t="e">
        <f>(#REF!/(SUM(#REF!))*100)</f>
        <v>#REF!</v>
      </c>
      <c r="K323" s="79" t="e">
        <f>(#REF!/(SUM(#REF!))*100)</f>
        <v>#REF!</v>
      </c>
      <c r="L323" s="79" t="e">
        <f>(#REF!/(SUM(#REF!))*100)</f>
        <v>#REF!</v>
      </c>
      <c r="M323" s="79" t="e">
        <f>(#REF!/(SUM(#REF!))*100)</f>
        <v>#REF!</v>
      </c>
      <c r="N323" s="79" t="e">
        <f>(#REF!/(SUM(#REF!))*100)</f>
        <v>#REF!</v>
      </c>
      <c r="O323" s="79" t="e">
        <f>(#REF!/(SUM(#REF!))*100)</f>
        <v>#REF!</v>
      </c>
      <c r="P323" s="79" t="e">
        <f>(#REF!/(SUM(#REF!))*100)</f>
        <v>#REF!</v>
      </c>
      <c r="Q323" s="79" t="e">
        <f>(#REF!/(SUM(#REF!))*100)</f>
        <v>#REF!</v>
      </c>
      <c r="R323" s="79" t="e">
        <f>(#REF!/(SUM(#REF!))*100)</f>
        <v>#REF!</v>
      </c>
      <c r="S323" s="79" t="e">
        <f>(#REF!/(SUM(#REF!))*100)</f>
        <v>#REF!</v>
      </c>
      <c r="T323" s="79" t="e">
        <f>(#REF!/(SUM(#REF!))*100)</f>
        <v>#REF!</v>
      </c>
      <c r="U323" s="79" t="e">
        <f>(#REF!/(SUM(#REF!))*100)</f>
        <v>#REF!</v>
      </c>
      <c r="V323" s="79" t="e">
        <f>(#REF!/(SUM(#REF!))*100)</f>
        <v>#REF!</v>
      </c>
      <c r="W323" s="79" t="e">
        <f>(#REF!/(SUM(#REF!))*100)</f>
        <v>#REF!</v>
      </c>
      <c r="X323" s="79" t="e">
        <f>(#REF!/(SUM(#REF!))*100)</f>
        <v>#REF!</v>
      </c>
      <c r="Y323" s="79" t="e">
        <f>(#REF!/(SUM(#REF!))*100)</f>
        <v>#REF!</v>
      </c>
      <c r="Z323" s="79" t="e">
        <f>(#REF!/(SUM(#REF!))*100)</f>
        <v>#REF!</v>
      </c>
      <c r="AA323" s="79" t="e">
        <f>(#REF!/(SUM(#REF!))*100)</f>
        <v>#REF!</v>
      </c>
      <c r="AB323" s="79" t="e">
        <f>(#REF!/(SUM(#REF!))*100)</f>
        <v>#REF!</v>
      </c>
      <c r="AC323" s="79" t="e">
        <f>(#REF!/(SUM(#REF!))*100)</f>
        <v>#REF!</v>
      </c>
    </row>
    <row r="324" spans="2:29">
      <c r="B324" s="333"/>
      <c r="C324" s="103" t="s">
        <v>128</v>
      </c>
      <c r="D324" s="79" t="e">
        <f>(#REF!/(SUM(#REF!))*100)</f>
        <v>#REF!</v>
      </c>
      <c r="E324" s="79" t="e">
        <f>(#REF!/(SUM(#REF!))*100)</f>
        <v>#REF!</v>
      </c>
      <c r="F324" s="79" t="e">
        <f>(#REF!/(SUM(#REF!))*100)</f>
        <v>#REF!</v>
      </c>
      <c r="G324" s="79" t="e">
        <f>(#REF!/(SUM(#REF!))*100)</f>
        <v>#REF!</v>
      </c>
      <c r="H324" s="79" t="e">
        <f>(#REF!/(SUM(#REF!))*100)</f>
        <v>#REF!</v>
      </c>
      <c r="I324" s="79" t="e">
        <f>(#REF!/(SUM(#REF!))*100)</f>
        <v>#REF!</v>
      </c>
      <c r="J324" s="79" t="e">
        <f>(#REF!/(SUM(#REF!))*100)</f>
        <v>#REF!</v>
      </c>
      <c r="K324" s="79" t="e">
        <f>(#REF!/(SUM(#REF!))*100)</f>
        <v>#REF!</v>
      </c>
      <c r="L324" s="79" t="e">
        <f>(#REF!/(SUM(#REF!))*100)</f>
        <v>#REF!</v>
      </c>
      <c r="M324" s="79" t="e">
        <f>(#REF!/(SUM(#REF!))*100)</f>
        <v>#REF!</v>
      </c>
      <c r="N324" s="79" t="e">
        <f>(#REF!/(SUM(#REF!))*100)</f>
        <v>#REF!</v>
      </c>
      <c r="O324" s="79" t="e">
        <f>(#REF!/(SUM(#REF!))*100)</f>
        <v>#REF!</v>
      </c>
      <c r="P324" s="79" t="e">
        <f>(#REF!/(SUM(#REF!))*100)</f>
        <v>#REF!</v>
      </c>
      <c r="Q324" s="79" t="e">
        <f>(#REF!/(SUM(#REF!))*100)</f>
        <v>#REF!</v>
      </c>
      <c r="R324" s="79" t="e">
        <f>(#REF!/(SUM(#REF!))*100)</f>
        <v>#REF!</v>
      </c>
      <c r="S324" s="79" t="e">
        <f>(#REF!/(SUM(#REF!))*100)</f>
        <v>#REF!</v>
      </c>
      <c r="T324" s="79" t="e">
        <f>(#REF!/(SUM(#REF!))*100)</f>
        <v>#REF!</v>
      </c>
      <c r="U324" s="79" t="e">
        <f>(#REF!/(SUM(#REF!))*100)</f>
        <v>#REF!</v>
      </c>
      <c r="V324" s="79" t="e">
        <f>(#REF!/(SUM(#REF!))*100)</f>
        <v>#REF!</v>
      </c>
      <c r="W324" s="79" t="e">
        <f>(#REF!/(SUM(#REF!))*100)</f>
        <v>#REF!</v>
      </c>
      <c r="X324" s="79" t="e">
        <f>(#REF!/(SUM(#REF!))*100)</f>
        <v>#REF!</v>
      </c>
      <c r="Y324" s="79" t="e">
        <f>(#REF!/(SUM(#REF!))*100)</f>
        <v>#REF!</v>
      </c>
      <c r="Z324" s="79" t="e">
        <f>(#REF!/(SUM(#REF!))*100)</f>
        <v>#REF!</v>
      </c>
      <c r="AA324" s="79" t="e">
        <f>(#REF!/(SUM(#REF!))*100)</f>
        <v>#REF!</v>
      </c>
      <c r="AB324" s="79" t="e">
        <f>(#REF!/(SUM(#REF!))*100)</f>
        <v>#REF!</v>
      </c>
      <c r="AC324" s="79" t="e">
        <f>(#REF!/(SUM(#REF!))*100)</f>
        <v>#REF!</v>
      </c>
    </row>
    <row r="325" spans="2:29">
      <c r="B325" s="333"/>
      <c r="C325" s="103" t="s">
        <v>129</v>
      </c>
      <c r="D325" s="79" t="e">
        <f>(#REF!/(SUM(#REF!))*100)</f>
        <v>#REF!</v>
      </c>
      <c r="E325" s="79" t="e">
        <f>(#REF!/(SUM(#REF!))*100)</f>
        <v>#REF!</v>
      </c>
      <c r="F325" s="79" t="e">
        <f>(#REF!/(SUM(#REF!))*100)</f>
        <v>#REF!</v>
      </c>
      <c r="G325" s="79" t="e">
        <f>(#REF!/(SUM(#REF!))*100)</f>
        <v>#REF!</v>
      </c>
      <c r="H325" s="79" t="e">
        <f>(#REF!/(SUM(#REF!))*100)</f>
        <v>#REF!</v>
      </c>
      <c r="I325" s="79" t="e">
        <f>(#REF!/(SUM(#REF!))*100)</f>
        <v>#REF!</v>
      </c>
      <c r="J325" s="79" t="e">
        <f>(#REF!/(SUM(#REF!))*100)</f>
        <v>#REF!</v>
      </c>
      <c r="K325" s="79" t="e">
        <f>(#REF!/(SUM(#REF!))*100)</f>
        <v>#REF!</v>
      </c>
      <c r="L325" s="79" t="e">
        <f>(#REF!/(SUM(#REF!))*100)</f>
        <v>#REF!</v>
      </c>
      <c r="M325" s="79" t="e">
        <f>(#REF!/(SUM(#REF!))*100)</f>
        <v>#REF!</v>
      </c>
      <c r="N325" s="79" t="e">
        <f>(#REF!/(SUM(#REF!))*100)</f>
        <v>#REF!</v>
      </c>
      <c r="O325" s="79" t="e">
        <f>(#REF!/(SUM(#REF!))*100)</f>
        <v>#REF!</v>
      </c>
      <c r="P325" s="79" t="e">
        <f>(#REF!/(SUM(#REF!))*100)</f>
        <v>#REF!</v>
      </c>
      <c r="Q325" s="79" t="e">
        <f>(#REF!/(SUM(#REF!))*100)</f>
        <v>#REF!</v>
      </c>
      <c r="R325" s="79" t="e">
        <f>(#REF!/(SUM(#REF!))*100)</f>
        <v>#REF!</v>
      </c>
      <c r="S325" s="79" t="e">
        <f>(#REF!/(SUM(#REF!))*100)</f>
        <v>#REF!</v>
      </c>
      <c r="T325" s="79" t="e">
        <f>(#REF!/(SUM(#REF!))*100)</f>
        <v>#REF!</v>
      </c>
      <c r="U325" s="79" t="e">
        <f>(#REF!/(SUM(#REF!))*100)</f>
        <v>#REF!</v>
      </c>
      <c r="V325" s="79" t="e">
        <f>(#REF!/(SUM(#REF!))*100)</f>
        <v>#REF!</v>
      </c>
      <c r="W325" s="79" t="e">
        <f>(#REF!/(SUM(#REF!))*100)</f>
        <v>#REF!</v>
      </c>
      <c r="X325" s="79" t="e">
        <f>(#REF!/(SUM(#REF!))*100)</f>
        <v>#REF!</v>
      </c>
      <c r="Y325" s="79" t="e">
        <f>(#REF!/(SUM(#REF!))*100)</f>
        <v>#REF!</v>
      </c>
      <c r="Z325" s="79" t="e">
        <f>(#REF!/(SUM(#REF!))*100)</f>
        <v>#REF!</v>
      </c>
      <c r="AA325" s="79" t="e">
        <f>(#REF!/(SUM(#REF!))*100)</f>
        <v>#REF!</v>
      </c>
      <c r="AB325" s="79" t="e">
        <f>(#REF!/(SUM(#REF!))*100)</f>
        <v>#REF!</v>
      </c>
      <c r="AC325" s="79" t="e">
        <f>(#REF!/(SUM(#REF!))*100)</f>
        <v>#REF!</v>
      </c>
    </row>
    <row r="326" spans="2:29">
      <c r="B326" s="333"/>
      <c r="C326" s="103" t="s">
        <v>130</v>
      </c>
      <c r="D326" s="79" t="e">
        <f>(#REF!/(SUM(#REF!))*100)</f>
        <v>#REF!</v>
      </c>
      <c r="E326" s="79" t="e">
        <f>(#REF!/(SUM(#REF!))*100)</f>
        <v>#REF!</v>
      </c>
      <c r="F326" s="79" t="e">
        <f>(#REF!/(SUM(#REF!))*100)</f>
        <v>#REF!</v>
      </c>
      <c r="G326" s="79" t="e">
        <f>(#REF!/(SUM(#REF!))*100)</f>
        <v>#REF!</v>
      </c>
      <c r="H326" s="79" t="e">
        <f>(#REF!/(SUM(#REF!))*100)</f>
        <v>#REF!</v>
      </c>
      <c r="I326" s="79" t="e">
        <f>(#REF!/(SUM(#REF!))*100)</f>
        <v>#REF!</v>
      </c>
      <c r="J326" s="79" t="e">
        <f>(#REF!/(SUM(#REF!))*100)</f>
        <v>#REF!</v>
      </c>
      <c r="K326" s="79" t="e">
        <f>(#REF!/(SUM(#REF!))*100)</f>
        <v>#REF!</v>
      </c>
      <c r="L326" s="79" t="e">
        <f>(#REF!/(SUM(#REF!))*100)</f>
        <v>#REF!</v>
      </c>
      <c r="M326" s="79" t="e">
        <f>(#REF!/(SUM(#REF!))*100)</f>
        <v>#REF!</v>
      </c>
      <c r="N326" s="79" t="e">
        <f>(#REF!/(SUM(#REF!))*100)</f>
        <v>#REF!</v>
      </c>
      <c r="O326" s="79" t="e">
        <f>(#REF!/(SUM(#REF!))*100)</f>
        <v>#REF!</v>
      </c>
      <c r="P326" s="79" t="e">
        <f>(#REF!/(SUM(#REF!))*100)</f>
        <v>#REF!</v>
      </c>
      <c r="Q326" s="79" t="e">
        <f>(#REF!/(SUM(#REF!))*100)</f>
        <v>#REF!</v>
      </c>
      <c r="R326" s="79" t="e">
        <f>(#REF!/(SUM(#REF!))*100)</f>
        <v>#REF!</v>
      </c>
      <c r="S326" s="79" t="e">
        <f>(#REF!/(SUM(#REF!))*100)</f>
        <v>#REF!</v>
      </c>
      <c r="T326" s="79" t="e">
        <f>(#REF!/(SUM(#REF!))*100)</f>
        <v>#REF!</v>
      </c>
      <c r="U326" s="79" t="e">
        <f>(#REF!/(SUM(#REF!))*100)</f>
        <v>#REF!</v>
      </c>
      <c r="V326" s="79" t="e">
        <f>(#REF!/(SUM(#REF!))*100)</f>
        <v>#REF!</v>
      </c>
      <c r="W326" s="79" t="e">
        <f>(#REF!/(SUM(#REF!))*100)</f>
        <v>#REF!</v>
      </c>
      <c r="X326" s="79" t="e">
        <f>(#REF!/(SUM(#REF!))*100)</f>
        <v>#REF!</v>
      </c>
      <c r="Y326" s="79" t="e">
        <f>(#REF!/(SUM(#REF!))*100)</f>
        <v>#REF!</v>
      </c>
      <c r="Z326" s="79" t="e">
        <f>(#REF!/(SUM(#REF!))*100)</f>
        <v>#REF!</v>
      </c>
      <c r="AA326" s="79" t="e">
        <f>(#REF!/(SUM(#REF!))*100)</f>
        <v>#REF!</v>
      </c>
      <c r="AB326" s="79" t="e">
        <f>(#REF!/(SUM(#REF!))*100)</f>
        <v>#REF!</v>
      </c>
      <c r="AC326" s="79" t="e">
        <f>(#REF!/(SUM(#REF!))*100)</f>
        <v>#REF!</v>
      </c>
    </row>
    <row r="327" spans="2:29">
      <c r="B327" s="333"/>
      <c r="C327" s="103" t="s">
        <v>131</v>
      </c>
      <c r="D327" s="79" t="e">
        <f>(#REF!/(SUM(#REF!))*100)</f>
        <v>#REF!</v>
      </c>
      <c r="E327" s="79" t="e">
        <f>(#REF!/(SUM(#REF!))*100)</f>
        <v>#REF!</v>
      </c>
      <c r="F327" s="79" t="e">
        <f>(#REF!/(SUM(#REF!))*100)</f>
        <v>#REF!</v>
      </c>
      <c r="G327" s="79" t="e">
        <f>(#REF!/(SUM(#REF!))*100)</f>
        <v>#REF!</v>
      </c>
      <c r="H327" s="79" t="e">
        <f>(#REF!/(SUM(#REF!))*100)</f>
        <v>#REF!</v>
      </c>
      <c r="I327" s="79" t="e">
        <f>(#REF!/(SUM(#REF!))*100)</f>
        <v>#REF!</v>
      </c>
      <c r="J327" s="79" t="e">
        <f>(#REF!/(SUM(#REF!))*100)</f>
        <v>#REF!</v>
      </c>
      <c r="K327" s="79" t="e">
        <f>(#REF!/(SUM(#REF!))*100)</f>
        <v>#REF!</v>
      </c>
      <c r="L327" s="79" t="e">
        <f>(#REF!/(SUM(#REF!))*100)</f>
        <v>#REF!</v>
      </c>
      <c r="M327" s="79" t="e">
        <f>(#REF!/(SUM(#REF!))*100)</f>
        <v>#REF!</v>
      </c>
      <c r="N327" s="79" t="e">
        <f>(#REF!/(SUM(#REF!))*100)</f>
        <v>#REF!</v>
      </c>
      <c r="O327" s="79" t="e">
        <f>(#REF!/(SUM(#REF!))*100)</f>
        <v>#REF!</v>
      </c>
      <c r="P327" s="79" t="e">
        <f>(#REF!/(SUM(#REF!))*100)</f>
        <v>#REF!</v>
      </c>
      <c r="Q327" s="79" t="e">
        <f>(#REF!/(SUM(#REF!))*100)</f>
        <v>#REF!</v>
      </c>
      <c r="R327" s="79" t="e">
        <f>(#REF!/(SUM(#REF!))*100)</f>
        <v>#REF!</v>
      </c>
      <c r="S327" s="79" t="e">
        <f>(#REF!/(SUM(#REF!))*100)</f>
        <v>#REF!</v>
      </c>
      <c r="T327" s="79" t="e">
        <f>(#REF!/(SUM(#REF!))*100)</f>
        <v>#REF!</v>
      </c>
      <c r="U327" s="79" t="e">
        <f>(#REF!/(SUM(#REF!))*100)</f>
        <v>#REF!</v>
      </c>
      <c r="V327" s="79" t="e">
        <f>(#REF!/(SUM(#REF!))*100)</f>
        <v>#REF!</v>
      </c>
      <c r="W327" s="79" t="e">
        <f>(#REF!/(SUM(#REF!))*100)</f>
        <v>#REF!</v>
      </c>
      <c r="X327" s="79" t="e">
        <f>(#REF!/(SUM(#REF!))*100)</f>
        <v>#REF!</v>
      </c>
      <c r="Y327" s="79" t="e">
        <f>(#REF!/(SUM(#REF!))*100)</f>
        <v>#REF!</v>
      </c>
      <c r="Z327" s="79" t="e">
        <f>(#REF!/(SUM(#REF!))*100)</f>
        <v>#REF!</v>
      </c>
      <c r="AA327" s="79" t="e">
        <f>(#REF!/(SUM(#REF!))*100)</f>
        <v>#REF!</v>
      </c>
      <c r="AB327" s="79" t="e">
        <f>(#REF!/(SUM(#REF!))*100)</f>
        <v>#REF!</v>
      </c>
      <c r="AC327" s="79" t="e">
        <f>(#REF!/(SUM(#REF!))*100)</f>
        <v>#REF!</v>
      </c>
    </row>
    <row r="328" spans="2:29" ht="15.75" customHeight="1">
      <c r="B328" s="333" t="s">
        <v>213</v>
      </c>
      <c r="C328" s="103" t="s">
        <v>127</v>
      </c>
      <c r="D328" s="79" t="e">
        <f>(#REF!/(SUM(#REF!))*100)</f>
        <v>#REF!</v>
      </c>
      <c r="E328" s="79" t="e">
        <f>(#REF!/(SUM(#REF!))*100)</f>
        <v>#REF!</v>
      </c>
      <c r="F328" s="79" t="e">
        <f>(#REF!/(SUM(#REF!))*100)</f>
        <v>#REF!</v>
      </c>
      <c r="G328" s="79" t="e">
        <f>(#REF!/(SUM(#REF!))*100)</f>
        <v>#REF!</v>
      </c>
      <c r="H328" s="79" t="e">
        <f>(#REF!/(SUM(#REF!))*100)</f>
        <v>#REF!</v>
      </c>
      <c r="I328" s="79" t="e">
        <f>(#REF!/(SUM(#REF!))*100)</f>
        <v>#REF!</v>
      </c>
      <c r="J328" s="79" t="e">
        <f>(#REF!/(SUM(#REF!))*100)</f>
        <v>#REF!</v>
      </c>
      <c r="K328" s="79" t="e">
        <f>(#REF!/(SUM(#REF!))*100)</f>
        <v>#REF!</v>
      </c>
      <c r="L328" s="79" t="e">
        <f>(#REF!/(SUM(#REF!))*100)</f>
        <v>#REF!</v>
      </c>
      <c r="M328" s="79" t="e">
        <f>(#REF!/(SUM(#REF!))*100)</f>
        <v>#REF!</v>
      </c>
      <c r="N328" s="79" t="e">
        <f>(#REF!/(SUM(#REF!))*100)</f>
        <v>#REF!</v>
      </c>
      <c r="O328" s="79" t="e">
        <f>(#REF!/(SUM(#REF!))*100)</f>
        <v>#REF!</v>
      </c>
      <c r="P328" s="79" t="e">
        <f>(#REF!/(SUM(#REF!))*100)</f>
        <v>#REF!</v>
      </c>
      <c r="Q328" s="79" t="e">
        <f>(#REF!/(SUM(#REF!))*100)</f>
        <v>#REF!</v>
      </c>
      <c r="R328" s="79" t="e">
        <f>(#REF!/(SUM(#REF!))*100)</f>
        <v>#REF!</v>
      </c>
      <c r="S328" s="79" t="e">
        <f>(#REF!/(SUM(#REF!))*100)</f>
        <v>#REF!</v>
      </c>
      <c r="T328" s="79" t="e">
        <f>(#REF!/(SUM(#REF!))*100)</f>
        <v>#REF!</v>
      </c>
      <c r="U328" s="79" t="e">
        <f>(#REF!/(SUM(#REF!))*100)</f>
        <v>#REF!</v>
      </c>
      <c r="V328" s="79" t="e">
        <f>(#REF!/(SUM(#REF!))*100)</f>
        <v>#REF!</v>
      </c>
      <c r="W328" s="79" t="e">
        <f>(#REF!/(SUM(#REF!))*100)</f>
        <v>#REF!</v>
      </c>
      <c r="X328" s="79" t="e">
        <f>(#REF!/(SUM(#REF!))*100)</f>
        <v>#REF!</v>
      </c>
      <c r="Y328" s="79" t="e">
        <f>(#REF!/(SUM(#REF!))*100)</f>
        <v>#REF!</v>
      </c>
      <c r="Z328" s="79" t="e">
        <f>(#REF!/(SUM(#REF!))*100)</f>
        <v>#REF!</v>
      </c>
      <c r="AA328" s="79" t="e">
        <f>(#REF!/(SUM(#REF!))*100)</f>
        <v>#REF!</v>
      </c>
      <c r="AB328" s="79" t="e">
        <f>(#REF!/(SUM(#REF!))*100)</f>
        <v>#REF!</v>
      </c>
      <c r="AC328" s="79" t="e">
        <f>(#REF!/(SUM(#REF!))*100)</f>
        <v>#REF!</v>
      </c>
    </row>
    <row r="329" spans="2:29">
      <c r="B329" s="333"/>
      <c r="C329" s="103" t="s">
        <v>128</v>
      </c>
      <c r="D329" s="79" t="e">
        <f>(#REF!/(SUM(#REF!))*100)</f>
        <v>#REF!</v>
      </c>
      <c r="E329" s="79" t="e">
        <f>(#REF!/(SUM(#REF!))*100)</f>
        <v>#REF!</v>
      </c>
      <c r="F329" s="79" t="e">
        <f>(#REF!/(SUM(#REF!))*100)</f>
        <v>#REF!</v>
      </c>
      <c r="G329" s="79" t="e">
        <f>(#REF!/(SUM(#REF!))*100)</f>
        <v>#REF!</v>
      </c>
      <c r="H329" s="79" t="e">
        <f>(#REF!/(SUM(#REF!))*100)</f>
        <v>#REF!</v>
      </c>
      <c r="I329" s="79" t="e">
        <f>(#REF!/(SUM(#REF!))*100)</f>
        <v>#REF!</v>
      </c>
      <c r="J329" s="79" t="e">
        <f>(#REF!/(SUM(#REF!))*100)</f>
        <v>#REF!</v>
      </c>
      <c r="K329" s="79" t="e">
        <f>(#REF!/(SUM(#REF!))*100)</f>
        <v>#REF!</v>
      </c>
      <c r="L329" s="79" t="e">
        <f>(#REF!/(SUM(#REF!))*100)</f>
        <v>#REF!</v>
      </c>
      <c r="M329" s="79" t="e">
        <f>(#REF!/(SUM(#REF!))*100)</f>
        <v>#REF!</v>
      </c>
      <c r="N329" s="79" t="e">
        <f>(#REF!/(SUM(#REF!))*100)</f>
        <v>#REF!</v>
      </c>
      <c r="O329" s="79" t="e">
        <f>(#REF!/(SUM(#REF!))*100)</f>
        <v>#REF!</v>
      </c>
      <c r="P329" s="79" t="e">
        <f>(#REF!/(SUM(#REF!))*100)</f>
        <v>#REF!</v>
      </c>
      <c r="Q329" s="79" t="e">
        <f>(#REF!/(SUM(#REF!))*100)</f>
        <v>#REF!</v>
      </c>
      <c r="R329" s="79" t="e">
        <f>(#REF!/(SUM(#REF!))*100)</f>
        <v>#REF!</v>
      </c>
      <c r="S329" s="79" t="e">
        <f>(#REF!/(SUM(#REF!))*100)</f>
        <v>#REF!</v>
      </c>
      <c r="T329" s="79" t="e">
        <f>(#REF!/(SUM(#REF!))*100)</f>
        <v>#REF!</v>
      </c>
      <c r="U329" s="79" t="e">
        <f>(#REF!/(SUM(#REF!))*100)</f>
        <v>#REF!</v>
      </c>
      <c r="V329" s="79" t="e">
        <f>(#REF!/(SUM(#REF!))*100)</f>
        <v>#REF!</v>
      </c>
      <c r="W329" s="79" t="e">
        <f>(#REF!/(SUM(#REF!))*100)</f>
        <v>#REF!</v>
      </c>
      <c r="X329" s="79" t="e">
        <f>(#REF!/(SUM(#REF!))*100)</f>
        <v>#REF!</v>
      </c>
      <c r="Y329" s="79" t="e">
        <f>(#REF!/(SUM(#REF!))*100)</f>
        <v>#REF!</v>
      </c>
      <c r="Z329" s="79" t="e">
        <f>(#REF!/(SUM(#REF!))*100)</f>
        <v>#REF!</v>
      </c>
      <c r="AA329" s="79" t="e">
        <f>(#REF!/(SUM(#REF!))*100)</f>
        <v>#REF!</v>
      </c>
      <c r="AB329" s="79" t="e">
        <f>(#REF!/(SUM(#REF!))*100)</f>
        <v>#REF!</v>
      </c>
      <c r="AC329" s="79" t="e">
        <f>(#REF!/(SUM(#REF!))*100)</f>
        <v>#REF!</v>
      </c>
    </row>
    <row r="330" spans="2:29">
      <c r="B330" s="333"/>
      <c r="C330" s="103" t="s">
        <v>129</v>
      </c>
      <c r="D330" s="79" t="e">
        <f>(#REF!/(SUM(#REF!))*100)</f>
        <v>#REF!</v>
      </c>
      <c r="E330" s="79" t="e">
        <f>(#REF!/(SUM(#REF!))*100)</f>
        <v>#REF!</v>
      </c>
      <c r="F330" s="79" t="e">
        <f>(#REF!/(SUM(#REF!))*100)</f>
        <v>#REF!</v>
      </c>
      <c r="G330" s="79" t="e">
        <f>(#REF!/(SUM(#REF!))*100)</f>
        <v>#REF!</v>
      </c>
      <c r="H330" s="79" t="e">
        <f>(#REF!/(SUM(#REF!))*100)</f>
        <v>#REF!</v>
      </c>
      <c r="I330" s="79" t="e">
        <f>(#REF!/(SUM(#REF!))*100)</f>
        <v>#REF!</v>
      </c>
      <c r="J330" s="79" t="e">
        <f>(#REF!/(SUM(#REF!))*100)</f>
        <v>#REF!</v>
      </c>
      <c r="K330" s="79" t="e">
        <f>(#REF!/(SUM(#REF!))*100)</f>
        <v>#REF!</v>
      </c>
      <c r="L330" s="79" t="e">
        <f>(#REF!/(SUM(#REF!))*100)</f>
        <v>#REF!</v>
      </c>
      <c r="M330" s="79" t="e">
        <f>(#REF!/(SUM(#REF!))*100)</f>
        <v>#REF!</v>
      </c>
      <c r="N330" s="79" t="e">
        <f>(#REF!/(SUM(#REF!))*100)</f>
        <v>#REF!</v>
      </c>
      <c r="O330" s="79" t="e">
        <f>(#REF!/(SUM(#REF!))*100)</f>
        <v>#REF!</v>
      </c>
      <c r="P330" s="79" t="e">
        <f>(#REF!/(SUM(#REF!))*100)</f>
        <v>#REF!</v>
      </c>
      <c r="Q330" s="79" t="e">
        <f>(#REF!/(SUM(#REF!))*100)</f>
        <v>#REF!</v>
      </c>
      <c r="R330" s="79" t="e">
        <f>(#REF!/(SUM(#REF!))*100)</f>
        <v>#REF!</v>
      </c>
      <c r="S330" s="79" t="e">
        <f>(#REF!/(SUM(#REF!))*100)</f>
        <v>#REF!</v>
      </c>
      <c r="T330" s="79" t="e">
        <f>(#REF!/(SUM(#REF!))*100)</f>
        <v>#REF!</v>
      </c>
      <c r="U330" s="79" t="e">
        <f>(#REF!/(SUM(#REF!))*100)</f>
        <v>#REF!</v>
      </c>
      <c r="V330" s="79" t="e">
        <f>(#REF!/(SUM(#REF!))*100)</f>
        <v>#REF!</v>
      </c>
      <c r="W330" s="79" t="e">
        <f>(#REF!/(SUM(#REF!))*100)</f>
        <v>#REF!</v>
      </c>
      <c r="X330" s="79" t="e">
        <f>(#REF!/(SUM(#REF!))*100)</f>
        <v>#REF!</v>
      </c>
      <c r="Y330" s="79" t="e">
        <f>(#REF!/(SUM(#REF!))*100)</f>
        <v>#REF!</v>
      </c>
      <c r="Z330" s="79" t="e">
        <f>(#REF!/(SUM(#REF!))*100)</f>
        <v>#REF!</v>
      </c>
      <c r="AA330" s="79" t="e">
        <f>(#REF!/(SUM(#REF!))*100)</f>
        <v>#REF!</v>
      </c>
      <c r="AB330" s="79" t="e">
        <f>(#REF!/(SUM(#REF!))*100)</f>
        <v>#REF!</v>
      </c>
      <c r="AC330" s="79" t="e">
        <f>(#REF!/(SUM(#REF!))*100)</f>
        <v>#REF!</v>
      </c>
    </row>
    <row r="331" spans="2:29">
      <c r="B331" s="333"/>
      <c r="C331" s="103" t="s">
        <v>130</v>
      </c>
      <c r="D331" s="79" t="e">
        <f>(#REF!/(SUM(#REF!))*100)</f>
        <v>#REF!</v>
      </c>
      <c r="E331" s="79" t="e">
        <f>(#REF!/(SUM(#REF!))*100)</f>
        <v>#REF!</v>
      </c>
      <c r="F331" s="79" t="e">
        <f>(#REF!/(SUM(#REF!))*100)</f>
        <v>#REF!</v>
      </c>
      <c r="G331" s="79" t="e">
        <f>(#REF!/(SUM(#REF!))*100)</f>
        <v>#REF!</v>
      </c>
      <c r="H331" s="79" t="e">
        <f>(#REF!/(SUM(#REF!))*100)</f>
        <v>#REF!</v>
      </c>
      <c r="I331" s="79" t="e">
        <f>(#REF!/(SUM(#REF!))*100)</f>
        <v>#REF!</v>
      </c>
      <c r="J331" s="79" t="e">
        <f>(#REF!/(SUM(#REF!))*100)</f>
        <v>#REF!</v>
      </c>
      <c r="K331" s="79" t="e">
        <f>(#REF!/(SUM(#REF!))*100)</f>
        <v>#REF!</v>
      </c>
      <c r="L331" s="79" t="e">
        <f>(#REF!/(SUM(#REF!))*100)</f>
        <v>#REF!</v>
      </c>
      <c r="M331" s="79" t="e">
        <f>(#REF!/(SUM(#REF!))*100)</f>
        <v>#REF!</v>
      </c>
      <c r="N331" s="79" t="e">
        <f>(#REF!/(SUM(#REF!))*100)</f>
        <v>#REF!</v>
      </c>
      <c r="O331" s="79" t="e">
        <f>(#REF!/(SUM(#REF!))*100)</f>
        <v>#REF!</v>
      </c>
      <c r="P331" s="79" t="e">
        <f>(#REF!/(SUM(#REF!))*100)</f>
        <v>#REF!</v>
      </c>
      <c r="Q331" s="79" t="e">
        <f>(#REF!/(SUM(#REF!))*100)</f>
        <v>#REF!</v>
      </c>
      <c r="R331" s="79" t="e">
        <f>(#REF!/(SUM(#REF!))*100)</f>
        <v>#REF!</v>
      </c>
      <c r="S331" s="79" t="e">
        <f>(#REF!/(SUM(#REF!))*100)</f>
        <v>#REF!</v>
      </c>
      <c r="T331" s="79" t="e">
        <f>(#REF!/(SUM(#REF!))*100)</f>
        <v>#REF!</v>
      </c>
      <c r="U331" s="79" t="e">
        <f>(#REF!/(SUM(#REF!))*100)</f>
        <v>#REF!</v>
      </c>
      <c r="V331" s="79" t="e">
        <f>(#REF!/(SUM(#REF!))*100)</f>
        <v>#REF!</v>
      </c>
      <c r="W331" s="79" t="e">
        <f>(#REF!/(SUM(#REF!))*100)</f>
        <v>#REF!</v>
      </c>
      <c r="X331" s="79" t="e">
        <f>(#REF!/(SUM(#REF!))*100)</f>
        <v>#REF!</v>
      </c>
      <c r="Y331" s="79" t="e">
        <f>(#REF!/(SUM(#REF!))*100)</f>
        <v>#REF!</v>
      </c>
      <c r="Z331" s="79" t="e">
        <f>(#REF!/(SUM(#REF!))*100)</f>
        <v>#REF!</v>
      </c>
      <c r="AA331" s="79" t="e">
        <f>(#REF!/(SUM(#REF!))*100)</f>
        <v>#REF!</v>
      </c>
      <c r="AB331" s="79" t="e">
        <f>(#REF!/(SUM(#REF!))*100)</f>
        <v>#REF!</v>
      </c>
      <c r="AC331" s="79" t="e">
        <f>(#REF!/(SUM(#REF!))*100)</f>
        <v>#REF!</v>
      </c>
    </row>
    <row r="332" spans="2:29">
      <c r="B332" s="333"/>
      <c r="C332" s="103" t="s">
        <v>131</v>
      </c>
      <c r="D332" s="79" t="e">
        <f>(#REF!/(SUM(#REF!))*100)</f>
        <v>#REF!</v>
      </c>
      <c r="E332" s="79" t="e">
        <f>(#REF!/(SUM(#REF!))*100)</f>
        <v>#REF!</v>
      </c>
      <c r="F332" s="79" t="e">
        <f>(#REF!/(SUM(#REF!))*100)</f>
        <v>#REF!</v>
      </c>
      <c r="G332" s="79" t="e">
        <f>(#REF!/(SUM(#REF!))*100)</f>
        <v>#REF!</v>
      </c>
      <c r="H332" s="79" t="e">
        <f>(#REF!/(SUM(#REF!))*100)</f>
        <v>#REF!</v>
      </c>
      <c r="I332" s="79" t="e">
        <f>(#REF!/(SUM(#REF!))*100)</f>
        <v>#REF!</v>
      </c>
      <c r="J332" s="79" t="e">
        <f>(#REF!/(SUM(#REF!))*100)</f>
        <v>#REF!</v>
      </c>
      <c r="K332" s="79" t="e">
        <f>(#REF!/(SUM(#REF!))*100)</f>
        <v>#REF!</v>
      </c>
      <c r="L332" s="79" t="e">
        <f>(#REF!/(SUM(#REF!))*100)</f>
        <v>#REF!</v>
      </c>
      <c r="M332" s="79" t="e">
        <f>(#REF!/(SUM(#REF!))*100)</f>
        <v>#REF!</v>
      </c>
      <c r="N332" s="79" t="e">
        <f>(#REF!/(SUM(#REF!))*100)</f>
        <v>#REF!</v>
      </c>
      <c r="O332" s="79" t="e">
        <f>(#REF!/(SUM(#REF!))*100)</f>
        <v>#REF!</v>
      </c>
      <c r="P332" s="79" t="e">
        <f>(#REF!/(SUM(#REF!))*100)</f>
        <v>#REF!</v>
      </c>
      <c r="Q332" s="79" t="e">
        <f>(#REF!/(SUM(#REF!))*100)</f>
        <v>#REF!</v>
      </c>
      <c r="R332" s="79" t="e">
        <f>(#REF!/(SUM(#REF!))*100)</f>
        <v>#REF!</v>
      </c>
      <c r="S332" s="79" t="e">
        <f>(#REF!/(SUM(#REF!))*100)</f>
        <v>#REF!</v>
      </c>
      <c r="T332" s="79" t="e">
        <f>(#REF!/(SUM(#REF!))*100)</f>
        <v>#REF!</v>
      </c>
      <c r="U332" s="79" t="e">
        <f>(#REF!/(SUM(#REF!))*100)</f>
        <v>#REF!</v>
      </c>
      <c r="V332" s="79" t="e">
        <f>(#REF!/(SUM(#REF!))*100)</f>
        <v>#REF!</v>
      </c>
      <c r="W332" s="79" t="e">
        <f>(#REF!/(SUM(#REF!))*100)</f>
        <v>#REF!</v>
      </c>
      <c r="X332" s="79" t="e">
        <f>(#REF!/(SUM(#REF!))*100)</f>
        <v>#REF!</v>
      </c>
      <c r="Y332" s="79" t="e">
        <f>(#REF!/(SUM(#REF!))*100)</f>
        <v>#REF!</v>
      </c>
      <c r="Z332" s="79" t="e">
        <f>(#REF!/(SUM(#REF!))*100)</f>
        <v>#REF!</v>
      </c>
      <c r="AA332" s="79" t="e">
        <f>(#REF!/(SUM(#REF!))*100)</f>
        <v>#REF!</v>
      </c>
      <c r="AB332" s="79" t="e">
        <f>(#REF!/(SUM(#REF!))*100)</f>
        <v>#REF!</v>
      </c>
      <c r="AC332" s="79" t="e">
        <f>(#REF!/(SUM(#REF!))*100)</f>
        <v>#REF!</v>
      </c>
    </row>
    <row r="333" spans="2:29" ht="15.75" customHeight="1">
      <c r="B333" s="333" t="s">
        <v>214</v>
      </c>
      <c r="C333" s="103" t="s">
        <v>127</v>
      </c>
      <c r="D333" s="79" t="e">
        <f>(#REF!/(SUM(#REF!))*100)</f>
        <v>#REF!</v>
      </c>
      <c r="E333" s="79" t="e">
        <f>(#REF!/(SUM(#REF!))*100)</f>
        <v>#REF!</v>
      </c>
      <c r="F333" s="79" t="e">
        <f>(#REF!/(SUM(#REF!))*100)</f>
        <v>#REF!</v>
      </c>
      <c r="G333" s="79" t="e">
        <f>(#REF!/(SUM(#REF!))*100)</f>
        <v>#REF!</v>
      </c>
      <c r="H333" s="79" t="e">
        <f>(#REF!/(SUM(#REF!))*100)</f>
        <v>#REF!</v>
      </c>
      <c r="I333" s="79" t="e">
        <f>(#REF!/(SUM(#REF!))*100)</f>
        <v>#REF!</v>
      </c>
      <c r="J333" s="79" t="e">
        <f>(#REF!/(SUM(#REF!))*100)</f>
        <v>#REF!</v>
      </c>
      <c r="K333" s="79" t="e">
        <f>(#REF!/(SUM(#REF!))*100)</f>
        <v>#REF!</v>
      </c>
      <c r="L333" s="79" t="e">
        <f>(#REF!/(SUM(#REF!))*100)</f>
        <v>#REF!</v>
      </c>
      <c r="M333" s="79" t="e">
        <f>(#REF!/(SUM(#REF!))*100)</f>
        <v>#REF!</v>
      </c>
      <c r="N333" s="79" t="e">
        <f>(#REF!/(SUM(#REF!))*100)</f>
        <v>#REF!</v>
      </c>
      <c r="O333" s="79" t="e">
        <f>(#REF!/(SUM(#REF!))*100)</f>
        <v>#REF!</v>
      </c>
      <c r="P333" s="79" t="e">
        <f>(#REF!/(SUM(#REF!))*100)</f>
        <v>#REF!</v>
      </c>
      <c r="Q333" s="79" t="e">
        <f>(#REF!/(SUM(#REF!))*100)</f>
        <v>#REF!</v>
      </c>
      <c r="R333" s="79" t="e">
        <f>(#REF!/(SUM(#REF!))*100)</f>
        <v>#REF!</v>
      </c>
      <c r="S333" s="79" t="e">
        <f>(#REF!/(SUM(#REF!))*100)</f>
        <v>#REF!</v>
      </c>
      <c r="T333" s="79" t="e">
        <f>(#REF!/(SUM(#REF!))*100)</f>
        <v>#REF!</v>
      </c>
      <c r="U333" s="79" t="e">
        <f>(#REF!/(SUM(#REF!))*100)</f>
        <v>#REF!</v>
      </c>
      <c r="V333" s="79" t="e">
        <f>(#REF!/(SUM(#REF!))*100)</f>
        <v>#REF!</v>
      </c>
      <c r="W333" s="79" t="e">
        <f>(#REF!/(SUM(#REF!))*100)</f>
        <v>#REF!</v>
      </c>
      <c r="X333" s="79" t="e">
        <f>(#REF!/(SUM(#REF!))*100)</f>
        <v>#REF!</v>
      </c>
      <c r="Y333" s="79" t="e">
        <f>(#REF!/(SUM(#REF!))*100)</f>
        <v>#REF!</v>
      </c>
      <c r="Z333" s="79" t="e">
        <f>(#REF!/(SUM(#REF!))*100)</f>
        <v>#REF!</v>
      </c>
      <c r="AA333" s="79" t="e">
        <f>(#REF!/(SUM(#REF!))*100)</f>
        <v>#REF!</v>
      </c>
      <c r="AB333" s="79" t="e">
        <f>(#REF!/(SUM(#REF!))*100)</f>
        <v>#REF!</v>
      </c>
      <c r="AC333" s="79" t="e">
        <f>(#REF!/(SUM(#REF!))*100)</f>
        <v>#REF!</v>
      </c>
    </row>
    <row r="334" spans="2:29">
      <c r="B334" s="333"/>
      <c r="C334" s="103" t="s">
        <v>128</v>
      </c>
      <c r="D334" s="79" t="e">
        <f>(#REF!/(SUM(#REF!))*100)</f>
        <v>#REF!</v>
      </c>
      <c r="E334" s="79" t="e">
        <f>(#REF!/(SUM(#REF!))*100)</f>
        <v>#REF!</v>
      </c>
      <c r="F334" s="79" t="e">
        <f>(#REF!/(SUM(#REF!))*100)</f>
        <v>#REF!</v>
      </c>
      <c r="G334" s="79" t="e">
        <f>(#REF!/(SUM(#REF!))*100)</f>
        <v>#REF!</v>
      </c>
      <c r="H334" s="79" t="e">
        <f>(#REF!/(SUM(#REF!))*100)</f>
        <v>#REF!</v>
      </c>
      <c r="I334" s="79" t="e">
        <f>(#REF!/(SUM(#REF!))*100)</f>
        <v>#REF!</v>
      </c>
      <c r="J334" s="79" t="e">
        <f>(#REF!/(SUM(#REF!))*100)</f>
        <v>#REF!</v>
      </c>
      <c r="K334" s="79" t="e">
        <f>(#REF!/(SUM(#REF!))*100)</f>
        <v>#REF!</v>
      </c>
      <c r="L334" s="79" t="e">
        <f>(#REF!/(SUM(#REF!))*100)</f>
        <v>#REF!</v>
      </c>
      <c r="M334" s="79" t="e">
        <f>(#REF!/(SUM(#REF!))*100)</f>
        <v>#REF!</v>
      </c>
      <c r="N334" s="79" t="e">
        <f>(#REF!/(SUM(#REF!))*100)</f>
        <v>#REF!</v>
      </c>
      <c r="O334" s="79" t="e">
        <f>(#REF!/(SUM(#REF!))*100)</f>
        <v>#REF!</v>
      </c>
      <c r="P334" s="79" t="e">
        <f>(#REF!/(SUM(#REF!))*100)</f>
        <v>#REF!</v>
      </c>
      <c r="Q334" s="79" t="e">
        <f>(#REF!/(SUM(#REF!))*100)</f>
        <v>#REF!</v>
      </c>
      <c r="R334" s="79" t="e">
        <f>(#REF!/(SUM(#REF!))*100)</f>
        <v>#REF!</v>
      </c>
      <c r="S334" s="79" t="e">
        <f>(#REF!/(SUM(#REF!))*100)</f>
        <v>#REF!</v>
      </c>
      <c r="T334" s="79" t="e">
        <f>(#REF!/(SUM(#REF!))*100)</f>
        <v>#REF!</v>
      </c>
      <c r="U334" s="79" t="e">
        <f>(#REF!/(SUM(#REF!))*100)</f>
        <v>#REF!</v>
      </c>
      <c r="V334" s="79" t="e">
        <f>(#REF!/(SUM(#REF!))*100)</f>
        <v>#REF!</v>
      </c>
      <c r="W334" s="79" t="e">
        <f>(#REF!/(SUM(#REF!))*100)</f>
        <v>#REF!</v>
      </c>
      <c r="X334" s="79" t="e">
        <f>(#REF!/(SUM(#REF!))*100)</f>
        <v>#REF!</v>
      </c>
      <c r="Y334" s="79" t="e">
        <f>(#REF!/(SUM(#REF!))*100)</f>
        <v>#REF!</v>
      </c>
      <c r="Z334" s="79" t="e">
        <f>(#REF!/(SUM(#REF!))*100)</f>
        <v>#REF!</v>
      </c>
      <c r="AA334" s="79" t="e">
        <f>(#REF!/(SUM(#REF!))*100)</f>
        <v>#REF!</v>
      </c>
      <c r="AB334" s="79" t="e">
        <f>(#REF!/(SUM(#REF!))*100)</f>
        <v>#REF!</v>
      </c>
      <c r="AC334" s="79" t="e">
        <f>(#REF!/(SUM(#REF!))*100)</f>
        <v>#REF!</v>
      </c>
    </row>
    <row r="335" spans="2:29">
      <c r="B335" s="333"/>
      <c r="C335" s="103" t="s">
        <v>129</v>
      </c>
      <c r="D335" s="79" t="e">
        <f>(#REF!/(SUM(#REF!))*100)</f>
        <v>#REF!</v>
      </c>
      <c r="E335" s="79" t="e">
        <f>(#REF!/(SUM(#REF!))*100)</f>
        <v>#REF!</v>
      </c>
      <c r="F335" s="79" t="e">
        <f>(#REF!/(SUM(#REF!))*100)</f>
        <v>#REF!</v>
      </c>
      <c r="G335" s="79" t="e">
        <f>(#REF!/(SUM(#REF!))*100)</f>
        <v>#REF!</v>
      </c>
      <c r="H335" s="79" t="e">
        <f>(#REF!/(SUM(#REF!))*100)</f>
        <v>#REF!</v>
      </c>
      <c r="I335" s="79" t="e">
        <f>(#REF!/(SUM(#REF!))*100)</f>
        <v>#REF!</v>
      </c>
      <c r="J335" s="79" t="e">
        <f>(#REF!/(SUM(#REF!))*100)</f>
        <v>#REF!</v>
      </c>
      <c r="K335" s="79" t="e">
        <f>(#REF!/(SUM(#REF!))*100)</f>
        <v>#REF!</v>
      </c>
      <c r="L335" s="79" t="e">
        <f>(#REF!/(SUM(#REF!))*100)</f>
        <v>#REF!</v>
      </c>
      <c r="M335" s="79" t="e">
        <f>(#REF!/(SUM(#REF!))*100)</f>
        <v>#REF!</v>
      </c>
      <c r="N335" s="79" t="e">
        <f>(#REF!/(SUM(#REF!))*100)</f>
        <v>#REF!</v>
      </c>
      <c r="O335" s="79" t="e">
        <f>(#REF!/(SUM(#REF!))*100)</f>
        <v>#REF!</v>
      </c>
      <c r="P335" s="79" t="e">
        <f>(#REF!/(SUM(#REF!))*100)</f>
        <v>#REF!</v>
      </c>
      <c r="Q335" s="79" t="e">
        <f>(#REF!/(SUM(#REF!))*100)</f>
        <v>#REF!</v>
      </c>
      <c r="R335" s="79" t="e">
        <f>(#REF!/(SUM(#REF!))*100)</f>
        <v>#REF!</v>
      </c>
      <c r="S335" s="79" t="e">
        <f>(#REF!/(SUM(#REF!))*100)</f>
        <v>#REF!</v>
      </c>
      <c r="T335" s="79" t="e">
        <f>(#REF!/(SUM(#REF!))*100)</f>
        <v>#REF!</v>
      </c>
      <c r="U335" s="79" t="e">
        <f>(#REF!/(SUM(#REF!))*100)</f>
        <v>#REF!</v>
      </c>
      <c r="V335" s="79" t="e">
        <f>(#REF!/(SUM(#REF!))*100)</f>
        <v>#REF!</v>
      </c>
      <c r="W335" s="79" t="e">
        <f>(#REF!/(SUM(#REF!))*100)</f>
        <v>#REF!</v>
      </c>
      <c r="X335" s="79" t="e">
        <f>(#REF!/(SUM(#REF!))*100)</f>
        <v>#REF!</v>
      </c>
      <c r="Y335" s="79" t="e">
        <f>(#REF!/(SUM(#REF!))*100)</f>
        <v>#REF!</v>
      </c>
      <c r="Z335" s="79" t="e">
        <f>(#REF!/(SUM(#REF!))*100)</f>
        <v>#REF!</v>
      </c>
      <c r="AA335" s="79" t="e">
        <f>(#REF!/(SUM(#REF!))*100)</f>
        <v>#REF!</v>
      </c>
      <c r="AB335" s="79" t="e">
        <f>(#REF!/(SUM(#REF!))*100)</f>
        <v>#REF!</v>
      </c>
      <c r="AC335" s="79" t="e">
        <f>(#REF!/(SUM(#REF!))*100)</f>
        <v>#REF!</v>
      </c>
    </row>
    <row r="336" spans="2:29">
      <c r="B336" s="333"/>
      <c r="C336" s="103" t="s">
        <v>130</v>
      </c>
      <c r="D336" s="79" t="e">
        <f>(#REF!/(SUM(#REF!))*100)</f>
        <v>#REF!</v>
      </c>
      <c r="E336" s="79" t="e">
        <f>(#REF!/(SUM(#REF!))*100)</f>
        <v>#REF!</v>
      </c>
      <c r="F336" s="79" t="e">
        <f>(#REF!/(SUM(#REF!))*100)</f>
        <v>#REF!</v>
      </c>
      <c r="G336" s="79" t="e">
        <f>(#REF!/(SUM(#REF!))*100)</f>
        <v>#REF!</v>
      </c>
      <c r="H336" s="79" t="e">
        <f>(#REF!/(SUM(#REF!))*100)</f>
        <v>#REF!</v>
      </c>
      <c r="I336" s="79" t="e">
        <f>(#REF!/(SUM(#REF!))*100)</f>
        <v>#REF!</v>
      </c>
      <c r="J336" s="79" t="e">
        <f>(#REF!/(SUM(#REF!))*100)</f>
        <v>#REF!</v>
      </c>
      <c r="K336" s="79" t="e">
        <f>(#REF!/(SUM(#REF!))*100)</f>
        <v>#REF!</v>
      </c>
      <c r="L336" s="79" t="e">
        <f>(#REF!/(SUM(#REF!))*100)</f>
        <v>#REF!</v>
      </c>
      <c r="M336" s="79" t="e">
        <f>(#REF!/(SUM(#REF!))*100)</f>
        <v>#REF!</v>
      </c>
      <c r="N336" s="79" t="e">
        <f>(#REF!/(SUM(#REF!))*100)</f>
        <v>#REF!</v>
      </c>
      <c r="O336" s="79" t="e">
        <f>(#REF!/(SUM(#REF!))*100)</f>
        <v>#REF!</v>
      </c>
      <c r="P336" s="79" t="e">
        <f>(#REF!/(SUM(#REF!))*100)</f>
        <v>#REF!</v>
      </c>
      <c r="Q336" s="79" t="e">
        <f>(#REF!/(SUM(#REF!))*100)</f>
        <v>#REF!</v>
      </c>
      <c r="R336" s="79" t="e">
        <f>(#REF!/(SUM(#REF!))*100)</f>
        <v>#REF!</v>
      </c>
      <c r="S336" s="79" t="e">
        <f>(#REF!/(SUM(#REF!))*100)</f>
        <v>#REF!</v>
      </c>
      <c r="T336" s="79" t="e">
        <f>(#REF!/(SUM(#REF!))*100)</f>
        <v>#REF!</v>
      </c>
      <c r="U336" s="79" t="e">
        <f>(#REF!/(SUM(#REF!))*100)</f>
        <v>#REF!</v>
      </c>
      <c r="V336" s="79" t="e">
        <f>(#REF!/(SUM(#REF!))*100)</f>
        <v>#REF!</v>
      </c>
      <c r="W336" s="79" t="e">
        <f>(#REF!/(SUM(#REF!))*100)</f>
        <v>#REF!</v>
      </c>
      <c r="X336" s="79" t="e">
        <f>(#REF!/(SUM(#REF!))*100)</f>
        <v>#REF!</v>
      </c>
      <c r="Y336" s="79" t="e">
        <f>(#REF!/(SUM(#REF!))*100)</f>
        <v>#REF!</v>
      </c>
      <c r="Z336" s="79" t="e">
        <f>(#REF!/(SUM(#REF!))*100)</f>
        <v>#REF!</v>
      </c>
      <c r="AA336" s="79" t="e">
        <f>(#REF!/(SUM(#REF!))*100)</f>
        <v>#REF!</v>
      </c>
      <c r="AB336" s="79" t="e">
        <f>(#REF!/(SUM(#REF!))*100)</f>
        <v>#REF!</v>
      </c>
      <c r="AC336" s="79" t="e">
        <f>(#REF!/(SUM(#REF!))*100)</f>
        <v>#REF!</v>
      </c>
    </row>
    <row r="337" spans="2:29">
      <c r="B337" s="333"/>
      <c r="C337" s="103" t="s">
        <v>131</v>
      </c>
      <c r="D337" s="79" t="e">
        <f>(#REF!/(SUM(#REF!))*100)</f>
        <v>#REF!</v>
      </c>
      <c r="E337" s="79" t="e">
        <f>(#REF!/(SUM(#REF!))*100)</f>
        <v>#REF!</v>
      </c>
      <c r="F337" s="79" t="e">
        <f>(#REF!/(SUM(#REF!))*100)</f>
        <v>#REF!</v>
      </c>
      <c r="G337" s="79" t="e">
        <f>(#REF!/(SUM(#REF!))*100)</f>
        <v>#REF!</v>
      </c>
      <c r="H337" s="79" t="e">
        <f>(#REF!/(SUM(#REF!))*100)</f>
        <v>#REF!</v>
      </c>
      <c r="I337" s="79" t="e">
        <f>(#REF!/(SUM(#REF!))*100)</f>
        <v>#REF!</v>
      </c>
      <c r="J337" s="79" t="e">
        <f>(#REF!/(SUM(#REF!))*100)</f>
        <v>#REF!</v>
      </c>
      <c r="K337" s="79" t="e">
        <f>(#REF!/(SUM(#REF!))*100)</f>
        <v>#REF!</v>
      </c>
      <c r="L337" s="79" t="e">
        <f>(#REF!/(SUM(#REF!))*100)</f>
        <v>#REF!</v>
      </c>
      <c r="M337" s="79" t="e">
        <f>(#REF!/(SUM(#REF!))*100)</f>
        <v>#REF!</v>
      </c>
      <c r="N337" s="79" t="e">
        <f>(#REF!/(SUM(#REF!))*100)</f>
        <v>#REF!</v>
      </c>
      <c r="O337" s="79" t="e">
        <f>(#REF!/(SUM(#REF!))*100)</f>
        <v>#REF!</v>
      </c>
      <c r="P337" s="79" t="e">
        <f>(#REF!/(SUM(#REF!))*100)</f>
        <v>#REF!</v>
      </c>
      <c r="Q337" s="79" t="e">
        <f>(#REF!/(SUM(#REF!))*100)</f>
        <v>#REF!</v>
      </c>
      <c r="R337" s="79" t="e">
        <f>(#REF!/(SUM(#REF!))*100)</f>
        <v>#REF!</v>
      </c>
      <c r="S337" s="79" t="e">
        <f>(#REF!/(SUM(#REF!))*100)</f>
        <v>#REF!</v>
      </c>
      <c r="T337" s="79" t="e">
        <f>(#REF!/(SUM(#REF!))*100)</f>
        <v>#REF!</v>
      </c>
      <c r="U337" s="79" t="e">
        <f>(#REF!/(SUM(#REF!))*100)</f>
        <v>#REF!</v>
      </c>
      <c r="V337" s="79" t="e">
        <f>(#REF!/(SUM(#REF!))*100)</f>
        <v>#REF!</v>
      </c>
      <c r="W337" s="79" t="e">
        <f>(#REF!/(SUM(#REF!))*100)</f>
        <v>#REF!</v>
      </c>
      <c r="X337" s="79" t="e">
        <f>(#REF!/(SUM(#REF!))*100)</f>
        <v>#REF!</v>
      </c>
      <c r="Y337" s="79" t="e">
        <f>(#REF!/(SUM(#REF!))*100)</f>
        <v>#REF!</v>
      </c>
      <c r="Z337" s="79" t="e">
        <f>(#REF!/(SUM(#REF!))*100)</f>
        <v>#REF!</v>
      </c>
      <c r="AA337" s="79" t="e">
        <f>(#REF!/(SUM(#REF!))*100)</f>
        <v>#REF!</v>
      </c>
      <c r="AB337" s="79" t="e">
        <f>(#REF!/(SUM(#REF!))*100)</f>
        <v>#REF!</v>
      </c>
      <c r="AC337" s="79" t="e">
        <f>(#REF!/(SUM(#REF!))*100)</f>
        <v>#REF!</v>
      </c>
    </row>
    <row r="338" spans="2:29" ht="15.75" customHeight="1">
      <c r="B338" s="333" t="s">
        <v>215</v>
      </c>
      <c r="C338" s="103" t="s">
        <v>127</v>
      </c>
      <c r="D338" s="79" t="e">
        <f>(#REF!/(SUM(#REF!))*100)</f>
        <v>#REF!</v>
      </c>
      <c r="E338" s="79" t="e">
        <f>(#REF!/(SUM(#REF!))*100)</f>
        <v>#REF!</v>
      </c>
      <c r="F338" s="79" t="e">
        <f>(#REF!/(SUM(#REF!))*100)</f>
        <v>#REF!</v>
      </c>
      <c r="G338" s="79" t="e">
        <f>(#REF!/(SUM(#REF!))*100)</f>
        <v>#REF!</v>
      </c>
      <c r="H338" s="79" t="e">
        <f>(#REF!/(SUM(#REF!))*100)</f>
        <v>#REF!</v>
      </c>
      <c r="I338" s="79" t="e">
        <f>(#REF!/(SUM(#REF!))*100)</f>
        <v>#REF!</v>
      </c>
      <c r="J338" s="79" t="e">
        <f>(#REF!/(SUM(#REF!))*100)</f>
        <v>#REF!</v>
      </c>
      <c r="K338" s="79" t="e">
        <f>(#REF!/(SUM(#REF!))*100)</f>
        <v>#REF!</v>
      </c>
      <c r="L338" s="79" t="e">
        <f>(#REF!/(SUM(#REF!))*100)</f>
        <v>#REF!</v>
      </c>
      <c r="M338" s="79" t="e">
        <f>(#REF!/(SUM(#REF!))*100)</f>
        <v>#REF!</v>
      </c>
      <c r="N338" s="79" t="e">
        <f>(#REF!/(SUM(#REF!))*100)</f>
        <v>#REF!</v>
      </c>
      <c r="O338" s="79" t="e">
        <f>(#REF!/(SUM(#REF!))*100)</f>
        <v>#REF!</v>
      </c>
      <c r="P338" s="79" t="e">
        <f>(#REF!/(SUM(#REF!))*100)</f>
        <v>#REF!</v>
      </c>
      <c r="Q338" s="79" t="e">
        <f>(#REF!/(SUM(#REF!))*100)</f>
        <v>#REF!</v>
      </c>
      <c r="R338" s="79" t="e">
        <f>(#REF!/(SUM(#REF!))*100)</f>
        <v>#REF!</v>
      </c>
      <c r="S338" s="79" t="e">
        <f>(#REF!/(SUM(#REF!))*100)</f>
        <v>#REF!</v>
      </c>
      <c r="T338" s="79" t="e">
        <f>(#REF!/(SUM(#REF!))*100)</f>
        <v>#REF!</v>
      </c>
      <c r="U338" s="79" t="e">
        <f>(#REF!/(SUM(#REF!))*100)</f>
        <v>#REF!</v>
      </c>
      <c r="V338" s="79" t="e">
        <f>(#REF!/(SUM(#REF!))*100)</f>
        <v>#REF!</v>
      </c>
      <c r="W338" s="79" t="e">
        <f>(#REF!/(SUM(#REF!))*100)</f>
        <v>#REF!</v>
      </c>
      <c r="X338" s="79" t="e">
        <f>(#REF!/(SUM(#REF!))*100)</f>
        <v>#REF!</v>
      </c>
      <c r="Y338" s="79" t="e">
        <f>(#REF!/(SUM(#REF!))*100)</f>
        <v>#REF!</v>
      </c>
      <c r="Z338" s="79" t="e">
        <f>(#REF!/(SUM(#REF!))*100)</f>
        <v>#REF!</v>
      </c>
      <c r="AA338" s="79" t="e">
        <f>(#REF!/(SUM(#REF!))*100)</f>
        <v>#REF!</v>
      </c>
      <c r="AB338" s="79" t="e">
        <f>(#REF!/(SUM(#REF!))*100)</f>
        <v>#REF!</v>
      </c>
      <c r="AC338" s="79" t="e">
        <f>(#REF!/(SUM(#REF!))*100)</f>
        <v>#REF!</v>
      </c>
    </row>
    <row r="339" spans="2:29">
      <c r="B339" s="333"/>
      <c r="C339" s="103" t="s">
        <v>128</v>
      </c>
      <c r="D339" s="79" t="e">
        <f>(#REF!/(SUM(#REF!))*100)</f>
        <v>#REF!</v>
      </c>
      <c r="E339" s="79" t="e">
        <f>(#REF!/(SUM(#REF!))*100)</f>
        <v>#REF!</v>
      </c>
      <c r="F339" s="79" t="e">
        <f>(#REF!/(SUM(#REF!))*100)</f>
        <v>#REF!</v>
      </c>
      <c r="G339" s="79" t="e">
        <f>(#REF!/(SUM(#REF!))*100)</f>
        <v>#REF!</v>
      </c>
      <c r="H339" s="79" t="e">
        <f>(#REF!/(SUM(#REF!))*100)</f>
        <v>#REF!</v>
      </c>
      <c r="I339" s="79" t="e">
        <f>(#REF!/(SUM(#REF!))*100)</f>
        <v>#REF!</v>
      </c>
      <c r="J339" s="79" t="e">
        <f>(#REF!/(SUM(#REF!))*100)</f>
        <v>#REF!</v>
      </c>
      <c r="K339" s="79" t="e">
        <f>(#REF!/(SUM(#REF!))*100)</f>
        <v>#REF!</v>
      </c>
      <c r="L339" s="79" t="e">
        <f>(#REF!/(SUM(#REF!))*100)</f>
        <v>#REF!</v>
      </c>
      <c r="M339" s="79" t="e">
        <f>(#REF!/(SUM(#REF!))*100)</f>
        <v>#REF!</v>
      </c>
      <c r="N339" s="79" t="e">
        <f>(#REF!/(SUM(#REF!))*100)</f>
        <v>#REF!</v>
      </c>
      <c r="O339" s="79" t="e">
        <f>(#REF!/(SUM(#REF!))*100)</f>
        <v>#REF!</v>
      </c>
      <c r="P339" s="79" t="e">
        <f>(#REF!/(SUM(#REF!))*100)</f>
        <v>#REF!</v>
      </c>
      <c r="Q339" s="79" t="e">
        <f>(#REF!/(SUM(#REF!))*100)</f>
        <v>#REF!</v>
      </c>
      <c r="R339" s="79" t="e">
        <f>(#REF!/(SUM(#REF!))*100)</f>
        <v>#REF!</v>
      </c>
      <c r="S339" s="79" t="e">
        <f>(#REF!/(SUM(#REF!))*100)</f>
        <v>#REF!</v>
      </c>
      <c r="T339" s="79" t="e">
        <f>(#REF!/(SUM(#REF!))*100)</f>
        <v>#REF!</v>
      </c>
      <c r="U339" s="79" t="e">
        <f>(#REF!/(SUM(#REF!))*100)</f>
        <v>#REF!</v>
      </c>
      <c r="V339" s="79" t="e">
        <f>(#REF!/(SUM(#REF!))*100)</f>
        <v>#REF!</v>
      </c>
      <c r="W339" s="79" t="e">
        <f>(#REF!/(SUM(#REF!))*100)</f>
        <v>#REF!</v>
      </c>
      <c r="X339" s="79" t="e">
        <f>(#REF!/(SUM(#REF!))*100)</f>
        <v>#REF!</v>
      </c>
      <c r="Y339" s="79" t="e">
        <f>(#REF!/(SUM(#REF!))*100)</f>
        <v>#REF!</v>
      </c>
      <c r="Z339" s="79" t="e">
        <f>(#REF!/(SUM(#REF!))*100)</f>
        <v>#REF!</v>
      </c>
      <c r="AA339" s="79" t="e">
        <f>(#REF!/(SUM(#REF!))*100)</f>
        <v>#REF!</v>
      </c>
      <c r="AB339" s="79" t="e">
        <f>(#REF!/(SUM(#REF!))*100)</f>
        <v>#REF!</v>
      </c>
      <c r="AC339" s="79" t="e">
        <f>(#REF!/(SUM(#REF!))*100)</f>
        <v>#REF!</v>
      </c>
    </row>
    <row r="340" spans="2:29">
      <c r="B340" s="333"/>
      <c r="C340" s="103" t="s">
        <v>129</v>
      </c>
      <c r="D340" s="79" t="e">
        <f>(#REF!/(SUM(#REF!))*100)</f>
        <v>#REF!</v>
      </c>
      <c r="E340" s="79" t="e">
        <f>(#REF!/(SUM(#REF!))*100)</f>
        <v>#REF!</v>
      </c>
      <c r="F340" s="79" t="e">
        <f>(#REF!/(SUM(#REF!))*100)</f>
        <v>#REF!</v>
      </c>
      <c r="G340" s="79" t="e">
        <f>(#REF!/(SUM(#REF!))*100)</f>
        <v>#REF!</v>
      </c>
      <c r="H340" s="79" t="e">
        <f>(#REF!/(SUM(#REF!))*100)</f>
        <v>#REF!</v>
      </c>
      <c r="I340" s="79" t="e">
        <f>(#REF!/(SUM(#REF!))*100)</f>
        <v>#REF!</v>
      </c>
      <c r="J340" s="79" t="e">
        <f>(#REF!/(SUM(#REF!))*100)</f>
        <v>#REF!</v>
      </c>
      <c r="K340" s="79" t="e">
        <f>(#REF!/(SUM(#REF!))*100)</f>
        <v>#REF!</v>
      </c>
      <c r="L340" s="79" t="e">
        <f>(#REF!/(SUM(#REF!))*100)</f>
        <v>#REF!</v>
      </c>
      <c r="M340" s="79" t="e">
        <f>(#REF!/(SUM(#REF!))*100)</f>
        <v>#REF!</v>
      </c>
      <c r="N340" s="79" t="e">
        <f>(#REF!/(SUM(#REF!))*100)</f>
        <v>#REF!</v>
      </c>
      <c r="O340" s="79" t="e">
        <f>(#REF!/(SUM(#REF!))*100)</f>
        <v>#REF!</v>
      </c>
      <c r="P340" s="79" t="e">
        <f>(#REF!/(SUM(#REF!))*100)</f>
        <v>#REF!</v>
      </c>
      <c r="Q340" s="79" t="e">
        <f>(#REF!/(SUM(#REF!))*100)</f>
        <v>#REF!</v>
      </c>
      <c r="R340" s="79" t="e">
        <f>(#REF!/(SUM(#REF!))*100)</f>
        <v>#REF!</v>
      </c>
      <c r="S340" s="79" t="e">
        <f>(#REF!/(SUM(#REF!))*100)</f>
        <v>#REF!</v>
      </c>
      <c r="T340" s="79" t="e">
        <f>(#REF!/(SUM(#REF!))*100)</f>
        <v>#REF!</v>
      </c>
      <c r="U340" s="79" t="e">
        <f>(#REF!/(SUM(#REF!))*100)</f>
        <v>#REF!</v>
      </c>
      <c r="V340" s="79" t="e">
        <f>(#REF!/(SUM(#REF!))*100)</f>
        <v>#REF!</v>
      </c>
      <c r="W340" s="79" t="e">
        <f>(#REF!/(SUM(#REF!))*100)</f>
        <v>#REF!</v>
      </c>
      <c r="X340" s="79" t="e">
        <f>(#REF!/(SUM(#REF!))*100)</f>
        <v>#REF!</v>
      </c>
      <c r="Y340" s="79" t="e">
        <f>(#REF!/(SUM(#REF!))*100)</f>
        <v>#REF!</v>
      </c>
      <c r="Z340" s="79" t="e">
        <f>(#REF!/(SUM(#REF!))*100)</f>
        <v>#REF!</v>
      </c>
      <c r="AA340" s="79" t="e">
        <f>(#REF!/(SUM(#REF!))*100)</f>
        <v>#REF!</v>
      </c>
      <c r="AB340" s="79" t="e">
        <f>(#REF!/(SUM(#REF!))*100)</f>
        <v>#REF!</v>
      </c>
      <c r="AC340" s="79" t="e">
        <f>(#REF!/(SUM(#REF!))*100)</f>
        <v>#REF!</v>
      </c>
    </row>
    <row r="341" spans="2:29">
      <c r="B341" s="333"/>
      <c r="C341" s="103" t="s">
        <v>130</v>
      </c>
      <c r="D341" s="79" t="e">
        <f>(#REF!/(SUM(#REF!))*100)</f>
        <v>#REF!</v>
      </c>
      <c r="E341" s="79" t="e">
        <f>(#REF!/(SUM(#REF!))*100)</f>
        <v>#REF!</v>
      </c>
      <c r="F341" s="79" t="e">
        <f>(#REF!/(SUM(#REF!))*100)</f>
        <v>#REF!</v>
      </c>
      <c r="G341" s="79" t="e">
        <f>(#REF!/(SUM(#REF!))*100)</f>
        <v>#REF!</v>
      </c>
      <c r="H341" s="79" t="e">
        <f>(#REF!/(SUM(#REF!))*100)</f>
        <v>#REF!</v>
      </c>
      <c r="I341" s="79" t="e">
        <f>(#REF!/(SUM(#REF!))*100)</f>
        <v>#REF!</v>
      </c>
      <c r="J341" s="79" t="e">
        <f>(#REF!/(SUM(#REF!))*100)</f>
        <v>#REF!</v>
      </c>
      <c r="K341" s="79" t="e">
        <f>(#REF!/(SUM(#REF!))*100)</f>
        <v>#REF!</v>
      </c>
      <c r="L341" s="79" t="e">
        <f>(#REF!/(SUM(#REF!))*100)</f>
        <v>#REF!</v>
      </c>
      <c r="M341" s="79" t="e">
        <f>(#REF!/(SUM(#REF!))*100)</f>
        <v>#REF!</v>
      </c>
      <c r="N341" s="79" t="e">
        <f>(#REF!/(SUM(#REF!))*100)</f>
        <v>#REF!</v>
      </c>
      <c r="O341" s="79" t="e">
        <f>(#REF!/(SUM(#REF!))*100)</f>
        <v>#REF!</v>
      </c>
      <c r="P341" s="79" t="e">
        <f>(#REF!/(SUM(#REF!))*100)</f>
        <v>#REF!</v>
      </c>
      <c r="Q341" s="79" t="e">
        <f>(#REF!/(SUM(#REF!))*100)</f>
        <v>#REF!</v>
      </c>
      <c r="R341" s="79" t="e">
        <f>(#REF!/(SUM(#REF!))*100)</f>
        <v>#REF!</v>
      </c>
      <c r="S341" s="79" t="e">
        <f>(#REF!/(SUM(#REF!))*100)</f>
        <v>#REF!</v>
      </c>
      <c r="T341" s="79" t="e">
        <f>(#REF!/(SUM(#REF!))*100)</f>
        <v>#REF!</v>
      </c>
      <c r="U341" s="79" t="e">
        <f>(#REF!/(SUM(#REF!))*100)</f>
        <v>#REF!</v>
      </c>
      <c r="V341" s="79" t="e">
        <f>(#REF!/(SUM(#REF!))*100)</f>
        <v>#REF!</v>
      </c>
      <c r="W341" s="79" t="e">
        <f>(#REF!/(SUM(#REF!))*100)</f>
        <v>#REF!</v>
      </c>
      <c r="X341" s="79" t="e">
        <f>(#REF!/(SUM(#REF!))*100)</f>
        <v>#REF!</v>
      </c>
      <c r="Y341" s="79" t="e">
        <f>(#REF!/(SUM(#REF!))*100)</f>
        <v>#REF!</v>
      </c>
      <c r="Z341" s="79" t="e">
        <f>(#REF!/(SUM(#REF!))*100)</f>
        <v>#REF!</v>
      </c>
      <c r="AA341" s="79" t="e">
        <f>(#REF!/(SUM(#REF!))*100)</f>
        <v>#REF!</v>
      </c>
      <c r="AB341" s="79" t="e">
        <f>(#REF!/(SUM(#REF!))*100)</f>
        <v>#REF!</v>
      </c>
      <c r="AC341" s="79" t="e">
        <f>(#REF!/(SUM(#REF!))*100)</f>
        <v>#REF!</v>
      </c>
    </row>
    <row r="342" spans="2:29">
      <c r="B342" s="333"/>
      <c r="C342" s="103" t="s">
        <v>131</v>
      </c>
      <c r="D342" s="79" t="e">
        <f>(#REF!/(SUM(#REF!))*100)</f>
        <v>#REF!</v>
      </c>
      <c r="E342" s="79" t="e">
        <f>(#REF!/(SUM(#REF!))*100)</f>
        <v>#REF!</v>
      </c>
      <c r="F342" s="79" t="e">
        <f>(#REF!/(SUM(#REF!))*100)</f>
        <v>#REF!</v>
      </c>
      <c r="G342" s="79" t="e">
        <f>(#REF!/(SUM(#REF!))*100)</f>
        <v>#REF!</v>
      </c>
      <c r="H342" s="79" t="e">
        <f>(#REF!/(SUM(#REF!))*100)</f>
        <v>#REF!</v>
      </c>
      <c r="I342" s="79" t="e">
        <f>(#REF!/(SUM(#REF!))*100)</f>
        <v>#REF!</v>
      </c>
      <c r="J342" s="79" t="e">
        <f>(#REF!/(SUM(#REF!))*100)</f>
        <v>#REF!</v>
      </c>
      <c r="K342" s="79" t="e">
        <f>(#REF!/(SUM(#REF!))*100)</f>
        <v>#REF!</v>
      </c>
      <c r="L342" s="79" t="e">
        <f>(#REF!/(SUM(#REF!))*100)</f>
        <v>#REF!</v>
      </c>
      <c r="M342" s="79" t="e">
        <f>(#REF!/(SUM(#REF!))*100)</f>
        <v>#REF!</v>
      </c>
      <c r="N342" s="79" t="e">
        <f>(#REF!/(SUM(#REF!))*100)</f>
        <v>#REF!</v>
      </c>
      <c r="O342" s="79" t="e">
        <f>(#REF!/(SUM(#REF!))*100)</f>
        <v>#REF!</v>
      </c>
      <c r="P342" s="79" t="e">
        <f>(#REF!/(SUM(#REF!))*100)</f>
        <v>#REF!</v>
      </c>
      <c r="Q342" s="79" t="e">
        <f>(#REF!/(SUM(#REF!))*100)</f>
        <v>#REF!</v>
      </c>
      <c r="R342" s="79" t="e">
        <f>(#REF!/(SUM(#REF!))*100)</f>
        <v>#REF!</v>
      </c>
      <c r="S342" s="79" t="e">
        <f>(#REF!/(SUM(#REF!))*100)</f>
        <v>#REF!</v>
      </c>
      <c r="T342" s="79" t="e">
        <f>(#REF!/(SUM(#REF!))*100)</f>
        <v>#REF!</v>
      </c>
      <c r="U342" s="79" t="e">
        <f>(#REF!/(SUM(#REF!))*100)</f>
        <v>#REF!</v>
      </c>
      <c r="V342" s="79" t="e">
        <f>(#REF!/(SUM(#REF!))*100)</f>
        <v>#REF!</v>
      </c>
      <c r="W342" s="79" t="e">
        <f>(#REF!/(SUM(#REF!))*100)</f>
        <v>#REF!</v>
      </c>
      <c r="X342" s="79" t="e">
        <f>(#REF!/(SUM(#REF!))*100)</f>
        <v>#REF!</v>
      </c>
      <c r="Y342" s="79" t="e">
        <f>(#REF!/(SUM(#REF!))*100)</f>
        <v>#REF!</v>
      </c>
      <c r="Z342" s="79" t="e">
        <f>(#REF!/(SUM(#REF!))*100)</f>
        <v>#REF!</v>
      </c>
      <c r="AA342" s="79" t="e">
        <f>(#REF!/(SUM(#REF!))*100)</f>
        <v>#REF!</v>
      </c>
      <c r="AB342" s="79" t="e">
        <f>(#REF!/(SUM(#REF!))*100)</f>
        <v>#REF!</v>
      </c>
      <c r="AC342" s="79" t="e">
        <f>(#REF!/(SUM(#REF!))*100)</f>
        <v>#REF!</v>
      </c>
    </row>
    <row r="343" spans="2:29" ht="15.75" customHeight="1">
      <c r="B343" s="333" t="s">
        <v>216</v>
      </c>
      <c r="C343" s="103" t="s">
        <v>127</v>
      </c>
      <c r="D343" s="79" t="e">
        <f>(#REF!/(SUM(#REF!))*100)</f>
        <v>#REF!</v>
      </c>
      <c r="E343" s="79" t="e">
        <f>(#REF!/(SUM(#REF!))*100)</f>
        <v>#REF!</v>
      </c>
      <c r="F343" s="79" t="e">
        <f>(#REF!/(SUM(#REF!))*100)</f>
        <v>#REF!</v>
      </c>
      <c r="G343" s="79" t="e">
        <f>(#REF!/(SUM(#REF!))*100)</f>
        <v>#REF!</v>
      </c>
      <c r="H343" s="79" t="e">
        <f>(#REF!/(SUM(#REF!))*100)</f>
        <v>#REF!</v>
      </c>
      <c r="I343" s="79" t="e">
        <f>(#REF!/(SUM(#REF!))*100)</f>
        <v>#REF!</v>
      </c>
      <c r="J343" s="79" t="e">
        <f>(#REF!/(SUM(#REF!))*100)</f>
        <v>#REF!</v>
      </c>
      <c r="K343" s="79" t="e">
        <f>(#REF!/(SUM(#REF!))*100)</f>
        <v>#REF!</v>
      </c>
      <c r="L343" s="79" t="e">
        <f>(#REF!/(SUM(#REF!))*100)</f>
        <v>#REF!</v>
      </c>
      <c r="M343" s="79" t="e">
        <f>(#REF!/(SUM(#REF!))*100)</f>
        <v>#REF!</v>
      </c>
      <c r="N343" s="79" t="e">
        <f>(#REF!/(SUM(#REF!))*100)</f>
        <v>#REF!</v>
      </c>
      <c r="O343" s="79" t="e">
        <f>(#REF!/(SUM(#REF!))*100)</f>
        <v>#REF!</v>
      </c>
      <c r="P343" s="79" t="e">
        <f>(#REF!/(SUM(#REF!))*100)</f>
        <v>#REF!</v>
      </c>
      <c r="Q343" s="79" t="e">
        <f>(#REF!/(SUM(#REF!))*100)</f>
        <v>#REF!</v>
      </c>
      <c r="R343" s="79" t="e">
        <f>(#REF!/(SUM(#REF!))*100)</f>
        <v>#REF!</v>
      </c>
      <c r="S343" s="79" t="e">
        <f>(#REF!/(SUM(#REF!))*100)</f>
        <v>#REF!</v>
      </c>
      <c r="T343" s="79" t="e">
        <f>(#REF!/(SUM(#REF!))*100)</f>
        <v>#REF!</v>
      </c>
      <c r="U343" s="79" t="e">
        <f>(#REF!/(SUM(#REF!))*100)</f>
        <v>#REF!</v>
      </c>
      <c r="V343" s="79" t="e">
        <f>(#REF!/(SUM(#REF!))*100)</f>
        <v>#REF!</v>
      </c>
      <c r="W343" s="79" t="e">
        <f>(#REF!/(SUM(#REF!))*100)</f>
        <v>#REF!</v>
      </c>
      <c r="X343" s="79" t="e">
        <f>(#REF!/(SUM(#REF!))*100)</f>
        <v>#REF!</v>
      </c>
      <c r="Y343" s="79" t="e">
        <f>(#REF!/(SUM(#REF!))*100)</f>
        <v>#REF!</v>
      </c>
      <c r="Z343" s="79" t="e">
        <f>(#REF!/(SUM(#REF!))*100)</f>
        <v>#REF!</v>
      </c>
      <c r="AA343" s="79" t="e">
        <f>(#REF!/(SUM(#REF!))*100)</f>
        <v>#REF!</v>
      </c>
      <c r="AB343" s="79" t="e">
        <f>(#REF!/(SUM(#REF!))*100)</f>
        <v>#REF!</v>
      </c>
      <c r="AC343" s="79" t="e">
        <f>(#REF!/(SUM(#REF!))*100)</f>
        <v>#REF!</v>
      </c>
    </row>
    <row r="344" spans="2:29">
      <c r="B344" s="333"/>
      <c r="C344" s="103" t="s">
        <v>128</v>
      </c>
      <c r="D344" s="79" t="e">
        <f>(#REF!/(SUM(#REF!))*100)</f>
        <v>#REF!</v>
      </c>
      <c r="E344" s="79" t="e">
        <f>(#REF!/(SUM(#REF!))*100)</f>
        <v>#REF!</v>
      </c>
      <c r="F344" s="79" t="e">
        <f>(#REF!/(SUM(#REF!))*100)</f>
        <v>#REF!</v>
      </c>
      <c r="G344" s="79" t="e">
        <f>(#REF!/(SUM(#REF!))*100)</f>
        <v>#REF!</v>
      </c>
      <c r="H344" s="79" t="e">
        <f>(#REF!/(SUM(#REF!))*100)</f>
        <v>#REF!</v>
      </c>
      <c r="I344" s="79" t="e">
        <f>(#REF!/(SUM(#REF!))*100)</f>
        <v>#REF!</v>
      </c>
      <c r="J344" s="79" t="e">
        <f>(#REF!/(SUM(#REF!))*100)</f>
        <v>#REF!</v>
      </c>
      <c r="K344" s="79" t="e">
        <f>(#REF!/(SUM(#REF!))*100)</f>
        <v>#REF!</v>
      </c>
      <c r="L344" s="79" t="e">
        <f>(#REF!/(SUM(#REF!))*100)</f>
        <v>#REF!</v>
      </c>
      <c r="M344" s="79" t="e">
        <f>(#REF!/(SUM(#REF!))*100)</f>
        <v>#REF!</v>
      </c>
      <c r="N344" s="79" t="e">
        <f>(#REF!/(SUM(#REF!))*100)</f>
        <v>#REF!</v>
      </c>
      <c r="O344" s="79" t="e">
        <f>(#REF!/(SUM(#REF!))*100)</f>
        <v>#REF!</v>
      </c>
      <c r="P344" s="79" t="e">
        <f>(#REF!/(SUM(#REF!))*100)</f>
        <v>#REF!</v>
      </c>
      <c r="Q344" s="79" t="e">
        <f>(#REF!/(SUM(#REF!))*100)</f>
        <v>#REF!</v>
      </c>
      <c r="R344" s="79" t="e">
        <f>(#REF!/(SUM(#REF!))*100)</f>
        <v>#REF!</v>
      </c>
      <c r="S344" s="79" t="e">
        <f>(#REF!/(SUM(#REF!))*100)</f>
        <v>#REF!</v>
      </c>
      <c r="T344" s="79" t="e">
        <f>(#REF!/(SUM(#REF!))*100)</f>
        <v>#REF!</v>
      </c>
      <c r="U344" s="79" t="e">
        <f>(#REF!/(SUM(#REF!))*100)</f>
        <v>#REF!</v>
      </c>
      <c r="V344" s="79" t="e">
        <f>(#REF!/(SUM(#REF!))*100)</f>
        <v>#REF!</v>
      </c>
      <c r="W344" s="79" t="e">
        <f>(#REF!/(SUM(#REF!))*100)</f>
        <v>#REF!</v>
      </c>
      <c r="X344" s="79" t="e">
        <f>(#REF!/(SUM(#REF!))*100)</f>
        <v>#REF!</v>
      </c>
      <c r="Y344" s="79" t="e">
        <f>(#REF!/(SUM(#REF!))*100)</f>
        <v>#REF!</v>
      </c>
      <c r="Z344" s="79" t="e">
        <f>(#REF!/(SUM(#REF!))*100)</f>
        <v>#REF!</v>
      </c>
      <c r="AA344" s="79" t="e">
        <f>(#REF!/(SUM(#REF!))*100)</f>
        <v>#REF!</v>
      </c>
      <c r="AB344" s="79" t="e">
        <f>(#REF!/(SUM(#REF!))*100)</f>
        <v>#REF!</v>
      </c>
      <c r="AC344" s="79" t="e">
        <f>(#REF!/(SUM(#REF!))*100)</f>
        <v>#REF!</v>
      </c>
    </row>
    <row r="345" spans="2:29">
      <c r="B345" s="333"/>
      <c r="C345" s="103" t="s">
        <v>129</v>
      </c>
      <c r="D345" s="79" t="e">
        <f>(#REF!/(SUM(#REF!))*100)</f>
        <v>#REF!</v>
      </c>
      <c r="E345" s="79" t="e">
        <f>(#REF!/(SUM(#REF!))*100)</f>
        <v>#REF!</v>
      </c>
      <c r="F345" s="79" t="e">
        <f>(#REF!/(SUM(#REF!))*100)</f>
        <v>#REF!</v>
      </c>
      <c r="G345" s="79" t="e">
        <f>(#REF!/(SUM(#REF!))*100)</f>
        <v>#REF!</v>
      </c>
      <c r="H345" s="79" t="e">
        <f>(#REF!/(SUM(#REF!))*100)</f>
        <v>#REF!</v>
      </c>
      <c r="I345" s="79" t="e">
        <f>(#REF!/(SUM(#REF!))*100)</f>
        <v>#REF!</v>
      </c>
      <c r="J345" s="79" t="e">
        <f>(#REF!/(SUM(#REF!))*100)</f>
        <v>#REF!</v>
      </c>
      <c r="K345" s="79" t="e">
        <f>(#REF!/(SUM(#REF!))*100)</f>
        <v>#REF!</v>
      </c>
      <c r="L345" s="79" t="e">
        <f>(#REF!/(SUM(#REF!))*100)</f>
        <v>#REF!</v>
      </c>
      <c r="M345" s="79" t="e">
        <f>(#REF!/(SUM(#REF!))*100)</f>
        <v>#REF!</v>
      </c>
      <c r="N345" s="79" t="e">
        <f>(#REF!/(SUM(#REF!))*100)</f>
        <v>#REF!</v>
      </c>
      <c r="O345" s="79" t="e">
        <f>(#REF!/(SUM(#REF!))*100)</f>
        <v>#REF!</v>
      </c>
      <c r="P345" s="79" t="e">
        <f>(#REF!/(SUM(#REF!))*100)</f>
        <v>#REF!</v>
      </c>
      <c r="Q345" s="79" t="e">
        <f>(#REF!/(SUM(#REF!))*100)</f>
        <v>#REF!</v>
      </c>
      <c r="R345" s="79" t="e">
        <f>(#REF!/(SUM(#REF!))*100)</f>
        <v>#REF!</v>
      </c>
      <c r="S345" s="79" t="e">
        <f>(#REF!/(SUM(#REF!))*100)</f>
        <v>#REF!</v>
      </c>
      <c r="T345" s="79" t="e">
        <f>(#REF!/(SUM(#REF!))*100)</f>
        <v>#REF!</v>
      </c>
      <c r="U345" s="79" t="e">
        <f>(#REF!/(SUM(#REF!))*100)</f>
        <v>#REF!</v>
      </c>
      <c r="V345" s="79" t="e">
        <f>(#REF!/(SUM(#REF!))*100)</f>
        <v>#REF!</v>
      </c>
      <c r="W345" s="79" t="e">
        <f>(#REF!/(SUM(#REF!))*100)</f>
        <v>#REF!</v>
      </c>
      <c r="X345" s="79" t="e">
        <f>(#REF!/(SUM(#REF!))*100)</f>
        <v>#REF!</v>
      </c>
      <c r="Y345" s="79" t="e">
        <f>(#REF!/(SUM(#REF!))*100)</f>
        <v>#REF!</v>
      </c>
      <c r="Z345" s="79" t="e">
        <f>(#REF!/(SUM(#REF!))*100)</f>
        <v>#REF!</v>
      </c>
      <c r="AA345" s="79" t="e">
        <f>(#REF!/(SUM(#REF!))*100)</f>
        <v>#REF!</v>
      </c>
      <c r="AB345" s="79" t="e">
        <f>(#REF!/(SUM(#REF!))*100)</f>
        <v>#REF!</v>
      </c>
      <c r="AC345" s="79" t="e">
        <f>(#REF!/(SUM(#REF!))*100)</f>
        <v>#REF!</v>
      </c>
    </row>
    <row r="346" spans="2:29">
      <c r="B346" s="333"/>
      <c r="C346" s="103" t="s">
        <v>130</v>
      </c>
      <c r="D346" s="79" t="e">
        <f>(#REF!/(SUM(#REF!))*100)</f>
        <v>#REF!</v>
      </c>
      <c r="E346" s="79" t="e">
        <f>(#REF!/(SUM(#REF!))*100)</f>
        <v>#REF!</v>
      </c>
      <c r="F346" s="79" t="e">
        <f>(#REF!/(SUM(#REF!))*100)</f>
        <v>#REF!</v>
      </c>
      <c r="G346" s="79" t="e">
        <f>(#REF!/(SUM(#REF!))*100)</f>
        <v>#REF!</v>
      </c>
      <c r="H346" s="79" t="e">
        <f>(#REF!/(SUM(#REF!))*100)</f>
        <v>#REF!</v>
      </c>
      <c r="I346" s="79" t="e">
        <f>(#REF!/(SUM(#REF!))*100)</f>
        <v>#REF!</v>
      </c>
      <c r="J346" s="79" t="e">
        <f>(#REF!/(SUM(#REF!))*100)</f>
        <v>#REF!</v>
      </c>
      <c r="K346" s="79" t="e">
        <f>(#REF!/(SUM(#REF!))*100)</f>
        <v>#REF!</v>
      </c>
      <c r="L346" s="79" t="e">
        <f>(#REF!/(SUM(#REF!))*100)</f>
        <v>#REF!</v>
      </c>
      <c r="M346" s="79" t="e">
        <f>(#REF!/(SUM(#REF!))*100)</f>
        <v>#REF!</v>
      </c>
      <c r="N346" s="79" t="e">
        <f>(#REF!/(SUM(#REF!))*100)</f>
        <v>#REF!</v>
      </c>
      <c r="O346" s="79" t="e">
        <f>(#REF!/(SUM(#REF!))*100)</f>
        <v>#REF!</v>
      </c>
      <c r="P346" s="79" t="e">
        <f>(#REF!/(SUM(#REF!))*100)</f>
        <v>#REF!</v>
      </c>
      <c r="Q346" s="79" t="e">
        <f>(#REF!/(SUM(#REF!))*100)</f>
        <v>#REF!</v>
      </c>
      <c r="R346" s="79" t="e">
        <f>(#REF!/(SUM(#REF!))*100)</f>
        <v>#REF!</v>
      </c>
      <c r="S346" s="79" t="e">
        <f>(#REF!/(SUM(#REF!))*100)</f>
        <v>#REF!</v>
      </c>
      <c r="T346" s="79" t="e">
        <f>(#REF!/(SUM(#REF!))*100)</f>
        <v>#REF!</v>
      </c>
      <c r="U346" s="79" t="e">
        <f>(#REF!/(SUM(#REF!))*100)</f>
        <v>#REF!</v>
      </c>
      <c r="V346" s="79" t="e">
        <f>(#REF!/(SUM(#REF!))*100)</f>
        <v>#REF!</v>
      </c>
      <c r="W346" s="79" t="e">
        <f>(#REF!/(SUM(#REF!))*100)</f>
        <v>#REF!</v>
      </c>
      <c r="X346" s="79" t="e">
        <f>(#REF!/(SUM(#REF!))*100)</f>
        <v>#REF!</v>
      </c>
      <c r="Y346" s="79" t="e">
        <f>(#REF!/(SUM(#REF!))*100)</f>
        <v>#REF!</v>
      </c>
      <c r="Z346" s="79" t="e">
        <f>(#REF!/(SUM(#REF!))*100)</f>
        <v>#REF!</v>
      </c>
      <c r="AA346" s="79" t="e">
        <f>(#REF!/(SUM(#REF!))*100)</f>
        <v>#REF!</v>
      </c>
      <c r="AB346" s="79" t="e">
        <f>(#REF!/(SUM(#REF!))*100)</f>
        <v>#REF!</v>
      </c>
      <c r="AC346" s="79" t="e">
        <f>(#REF!/(SUM(#REF!))*100)</f>
        <v>#REF!</v>
      </c>
    </row>
    <row r="347" spans="2:29">
      <c r="B347" s="333"/>
      <c r="C347" s="103" t="s">
        <v>131</v>
      </c>
      <c r="D347" s="79" t="e">
        <f>(#REF!/(SUM(#REF!))*100)</f>
        <v>#REF!</v>
      </c>
      <c r="E347" s="79" t="e">
        <f>(#REF!/(SUM(#REF!))*100)</f>
        <v>#REF!</v>
      </c>
      <c r="F347" s="79" t="e">
        <f>(#REF!/(SUM(#REF!))*100)</f>
        <v>#REF!</v>
      </c>
      <c r="G347" s="79" t="e">
        <f>(#REF!/(SUM(#REF!))*100)</f>
        <v>#REF!</v>
      </c>
      <c r="H347" s="79" t="e">
        <f>(#REF!/(SUM(#REF!))*100)</f>
        <v>#REF!</v>
      </c>
      <c r="I347" s="79" t="e">
        <f>(#REF!/(SUM(#REF!))*100)</f>
        <v>#REF!</v>
      </c>
      <c r="J347" s="79" t="e">
        <f>(#REF!/(SUM(#REF!))*100)</f>
        <v>#REF!</v>
      </c>
      <c r="K347" s="79" t="e">
        <f>(#REF!/(SUM(#REF!))*100)</f>
        <v>#REF!</v>
      </c>
      <c r="L347" s="79" t="e">
        <f>(#REF!/(SUM(#REF!))*100)</f>
        <v>#REF!</v>
      </c>
      <c r="M347" s="79" t="e">
        <f>(#REF!/(SUM(#REF!))*100)</f>
        <v>#REF!</v>
      </c>
      <c r="N347" s="79" t="e">
        <f>(#REF!/(SUM(#REF!))*100)</f>
        <v>#REF!</v>
      </c>
      <c r="O347" s="79" t="e">
        <f>(#REF!/(SUM(#REF!))*100)</f>
        <v>#REF!</v>
      </c>
      <c r="P347" s="79" t="e">
        <f>(#REF!/(SUM(#REF!))*100)</f>
        <v>#REF!</v>
      </c>
      <c r="Q347" s="79" t="e">
        <f>(#REF!/(SUM(#REF!))*100)</f>
        <v>#REF!</v>
      </c>
      <c r="R347" s="79" t="e">
        <f>(#REF!/(SUM(#REF!))*100)</f>
        <v>#REF!</v>
      </c>
      <c r="S347" s="79" t="e">
        <f>(#REF!/(SUM(#REF!))*100)</f>
        <v>#REF!</v>
      </c>
      <c r="T347" s="79" t="e">
        <f>(#REF!/(SUM(#REF!))*100)</f>
        <v>#REF!</v>
      </c>
      <c r="U347" s="79" t="e">
        <f>(#REF!/(SUM(#REF!))*100)</f>
        <v>#REF!</v>
      </c>
      <c r="V347" s="79" t="e">
        <f>(#REF!/(SUM(#REF!))*100)</f>
        <v>#REF!</v>
      </c>
      <c r="W347" s="79" t="e">
        <f>(#REF!/(SUM(#REF!))*100)</f>
        <v>#REF!</v>
      </c>
      <c r="X347" s="79" t="e">
        <f>(#REF!/(SUM(#REF!))*100)</f>
        <v>#REF!</v>
      </c>
      <c r="Y347" s="79" t="e">
        <f>(#REF!/(SUM(#REF!))*100)</f>
        <v>#REF!</v>
      </c>
      <c r="Z347" s="79" t="e">
        <f>(#REF!/(SUM(#REF!))*100)</f>
        <v>#REF!</v>
      </c>
      <c r="AA347" s="79" t="e">
        <f>(#REF!/(SUM(#REF!))*100)</f>
        <v>#REF!</v>
      </c>
      <c r="AB347" s="79" t="e">
        <f>(#REF!/(SUM(#REF!))*100)</f>
        <v>#REF!</v>
      </c>
      <c r="AC347" s="79" t="e">
        <f>(#REF!/(SUM(#REF!))*100)</f>
        <v>#REF!</v>
      </c>
    </row>
    <row r="348" spans="2:29" ht="15.75" customHeight="1">
      <c r="B348" s="333" t="s">
        <v>217</v>
      </c>
      <c r="C348" s="103" t="s">
        <v>127</v>
      </c>
      <c r="D348" s="79" t="e">
        <f>(#REF!/(SUM(#REF!))*100)</f>
        <v>#REF!</v>
      </c>
      <c r="E348" s="79" t="e">
        <f>(#REF!/(SUM(#REF!))*100)</f>
        <v>#REF!</v>
      </c>
      <c r="F348" s="79" t="e">
        <f>(#REF!/(SUM(#REF!))*100)</f>
        <v>#REF!</v>
      </c>
      <c r="G348" s="79" t="e">
        <f>(#REF!/(SUM(#REF!))*100)</f>
        <v>#REF!</v>
      </c>
      <c r="H348" s="79" t="e">
        <f>(#REF!/(SUM(#REF!))*100)</f>
        <v>#REF!</v>
      </c>
      <c r="I348" s="79" t="e">
        <f>(#REF!/(SUM(#REF!))*100)</f>
        <v>#REF!</v>
      </c>
      <c r="J348" s="79" t="e">
        <f>(#REF!/(SUM(#REF!))*100)</f>
        <v>#REF!</v>
      </c>
      <c r="K348" s="79" t="e">
        <f>(#REF!/(SUM(#REF!))*100)</f>
        <v>#REF!</v>
      </c>
      <c r="L348" s="79" t="e">
        <f>(#REF!/(SUM(#REF!))*100)</f>
        <v>#REF!</v>
      </c>
      <c r="M348" s="79" t="e">
        <f>(#REF!/(SUM(#REF!))*100)</f>
        <v>#REF!</v>
      </c>
      <c r="N348" s="79" t="e">
        <f>(#REF!/(SUM(#REF!))*100)</f>
        <v>#REF!</v>
      </c>
      <c r="O348" s="79" t="e">
        <f>(#REF!/(SUM(#REF!))*100)</f>
        <v>#REF!</v>
      </c>
      <c r="P348" s="79" t="e">
        <f>(#REF!/(SUM(#REF!))*100)</f>
        <v>#REF!</v>
      </c>
      <c r="Q348" s="79" t="e">
        <f>(#REF!/(SUM(#REF!))*100)</f>
        <v>#REF!</v>
      </c>
      <c r="R348" s="79" t="e">
        <f>(#REF!/(SUM(#REF!))*100)</f>
        <v>#REF!</v>
      </c>
      <c r="S348" s="79" t="e">
        <f>(#REF!/(SUM(#REF!))*100)</f>
        <v>#REF!</v>
      </c>
      <c r="T348" s="79" t="e">
        <f>(#REF!/(SUM(#REF!))*100)</f>
        <v>#REF!</v>
      </c>
      <c r="U348" s="79" t="e">
        <f>(#REF!/(SUM(#REF!))*100)</f>
        <v>#REF!</v>
      </c>
      <c r="V348" s="79" t="e">
        <f>(#REF!/(SUM(#REF!))*100)</f>
        <v>#REF!</v>
      </c>
      <c r="W348" s="79" t="e">
        <f>(#REF!/(SUM(#REF!))*100)</f>
        <v>#REF!</v>
      </c>
      <c r="X348" s="79" t="e">
        <f>(#REF!/(SUM(#REF!))*100)</f>
        <v>#REF!</v>
      </c>
      <c r="Y348" s="79" t="e">
        <f>(#REF!/(SUM(#REF!))*100)</f>
        <v>#REF!</v>
      </c>
      <c r="Z348" s="79" t="e">
        <f>(#REF!/(SUM(#REF!))*100)</f>
        <v>#REF!</v>
      </c>
      <c r="AA348" s="79" t="e">
        <f>(#REF!/(SUM(#REF!))*100)</f>
        <v>#REF!</v>
      </c>
      <c r="AB348" s="79" t="e">
        <f>(#REF!/(SUM(#REF!))*100)</f>
        <v>#REF!</v>
      </c>
      <c r="AC348" s="79" t="e">
        <f>(#REF!/(SUM(#REF!))*100)</f>
        <v>#REF!</v>
      </c>
    </row>
    <row r="349" spans="2:29">
      <c r="B349" s="333"/>
      <c r="C349" s="103" t="s">
        <v>128</v>
      </c>
      <c r="D349" s="79" t="e">
        <f>(#REF!/(SUM(#REF!))*100)</f>
        <v>#REF!</v>
      </c>
      <c r="E349" s="79" t="e">
        <f>(#REF!/(SUM(#REF!))*100)</f>
        <v>#REF!</v>
      </c>
      <c r="F349" s="79" t="e">
        <f>(#REF!/(SUM(#REF!))*100)</f>
        <v>#REF!</v>
      </c>
      <c r="G349" s="79" t="e">
        <f>(#REF!/(SUM(#REF!))*100)</f>
        <v>#REF!</v>
      </c>
      <c r="H349" s="79" t="e">
        <f>(#REF!/(SUM(#REF!))*100)</f>
        <v>#REF!</v>
      </c>
      <c r="I349" s="79" t="e">
        <f>(#REF!/(SUM(#REF!))*100)</f>
        <v>#REF!</v>
      </c>
      <c r="J349" s="79" t="e">
        <f>(#REF!/(SUM(#REF!))*100)</f>
        <v>#REF!</v>
      </c>
      <c r="K349" s="79" t="e">
        <f>(#REF!/(SUM(#REF!))*100)</f>
        <v>#REF!</v>
      </c>
      <c r="L349" s="79" t="e">
        <f>(#REF!/(SUM(#REF!))*100)</f>
        <v>#REF!</v>
      </c>
      <c r="M349" s="79" t="e">
        <f>(#REF!/(SUM(#REF!))*100)</f>
        <v>#REF!</v>
      </c>
      <c r="N349" s="79" t="e">
        <f>(#REF!/(SUM(#REF!))*100)</f>
        <v>#REF!</v>
      </c>
      <c r="O349" s="79" t="e">
        <f>(#REF!/(SUM(#REF!))*100)</f>
        <v>#REF!</v>
      </c>
      <c r="P349" s="79" t="e">
        <f>(#REF!/(SUM(#REF!))*100)</f>
        <v>#REF!</v>
      </c>
      <c r="Q349" s="79" t="e">
        <f>(#REF!/(SUM(#REF!))*100)</f>
        <v>#REF!</v>
      </c>
      <c r="R349" s="79" t="e">
        <f>(#REF!/(SUM(#REF!))*100)</f>
        <v>#REF!</v>
      </c>
      <c r="S349" s="79" t="e">
        <f>(#REF!/(SUM(#REF!))*100)</f>
        <v>#REF!</v>
      </c>
      <c r="T349" s="79" t="e">
        <f>(#REF!/(SUM(#REF!))*100)</f>
        <v>#REF!</v>
      </c>
      <c r="U349" s="79" t="e">
        <f>(#REF!/(SUM(#REF!))*100)</f>
        <v>#REF!</v>
      </c>
      <c r="V349" s="79" t="e">
        <f>(#REF!/(SUM(#REF!))*100)</f>
        <v>#REF!</v>
      </c>
      <c r="W349" s="79" t="e">
        <f>(#REF!/(SUM(#REF!))*100)</f>
        <v>#REF!</v>
      </c>
      <c r="X349" s="79" t="e">
        <f>(#REF!/(SUM(#REF!))*100)</f>
        <v>#REF!</v>
      </c>
      <c r="Y349" s="79" t="e">
        <f>(#REF!/(SUM(#REF!))*100)</f>
        <v>#REF!</v>
      </c>
      <c r="Z349" s="79" t="e">
        <f>(#REF!/(SUM(#REF!))*100)</f>
        <v>#REF!</v>
      </c>
      <c r="AA349" s="79" t="e">
        <f>(#REF!/(SUM(#REF!))*100)</f>
        <v>#REF!</v>
      </c>
      <c r="AB349" s="79" t="e">
        <f>(#REF!/(SUM(#REF!))*100)</f>
        <v>#REF!</v>
      </c>
      <c r="AC349" s="79" t="e">
        <f>(#REF!/(SUM(#REF!))*100)</f>
        <v>#REF!</v>
      </c>
    </row>
    <row r="350" spans="2:29">
      <c r="B350" s="333"/>
      <c r="C350" s="103" t="s">
        <v>129</v>
      </c>
      <c r="D350" s="79" t="e">
        <f>(#REF!/(SUM(#REF!))*100)</f>
        <v>#REF!</v>
      </c>
      <c r="E350" s="79" t="e">
        <f>(#REF!/(SUM(#REF!))*100)</f>
        <v>#REF!</v>
      </c>
      <c r="F350" s="79" t="e">
        <f>(#REF!/(SUM(#REF!))*100)</f>
        <v>#REF!</v>
      </c>
      <c r="G350" s="79" t="e">
        <f>(#REF!/(SUM(#REF!))*100)</f>
        <v>#REF!</v>
      </c>
      <c r="H350" s="79" t="e">
        <f>(#REF!/(SUM(#REF!))*100)</f>
        <v>#REF!</v>
      </c>
      <c r="I350" s="79" t="e">
        <f>(#REF!/(SUM(#REF!))*100)</f>
        <v>#REF!</v>
      </c>
      <c r="J350" s="79" t="e">
        <f>(#REF!/(SUM(#REF!))*100)</f>
        <v>#REF!</v>
      </c>
      <c r="K350" s="79" t="e">
        <f>(#REF!/(SUM(#REF!))*100)</f>
        <v>#REF!</v>
      </c>
      <c r="L350" s="79" t="e">
        <f>(#REF!/(SUM(#REF!))*100)</f>
        <v>#REF!</v>
      </c>
      <c r="M350" s="79" t="e">
        <f>(#REF!/(SUM(#REF!))*100)</f>
        <v>#REF!</v>
      </c>
      <c r="N350" s="79" t="e">
        <f>(#REF!/(SUM(#REF!))*100)</f>
        <v>#REF!</v>
      </c>
      <c r="O350" s="79" t="e">
        <f>(#REF!/(SUM(#REF!))*100)</f>
        <v>#REF!</v>
      </c>
      <c r="P350" s="79" t="e">
        <f>(#REF!/(SUM(#REF!))*100)</f>
        <v>#REF!</v>
      </c>
      <c r="Q350" s="79" t="e">
        <f>(#REF!/(SUM(#REF!))*100)</f>
        <v>#REF!</v>
      </c>
      <c r="R350" s="79" t="e">
        <f>(#REF!/(SUM(#REF!))*100)</f>
        <v>#REF!</v>
      </c>
      <c r="S350" s="79" t="e">
        <f>(#REF!/(SUM(#REF!))*100)</f>
        <v>#REF!</v>
      </c>
      <c r="T350" s="79" t="e">
        <f>(#REF!/(SUM(#REF!))*100)</f>
        <v>#REF!</v>
      </c>
      <c r="U350" s="79" t="e">
        <f>(#REF!/(SUM(#REF!))*100)</f>
        <v>#REF!</v>
      </c>
      <c r="V350" s="79" t="e">
        <f>(#REF!/(SUM(#REF!))*100)</f>
        <v>#REF!</v>
      </c>
      <c r="W350" s="79" t="e">
        <f>(#REF!/(SUM(#REF!))*100)</f>
        <v>#REF!</v>
      </c>
      <c r="X350" s="79" t="e">
        <f>(#REF!/(SUM(#REF!))*100)</f>
        <v>#REF!</v>
      </c>
      <c r="Y350" s="79" t="e">
        <f>(#REF!/(SUM(#REF!))*100)</f>
        <v>#REF!</v>
      </c>
      <c r="Z350" s="79" t="e">
        <f>(#REF!/(SUM(#REF!))*100)</f>
        <v>#REF!</v>
      </c>
      <c r="AA350" s="79" t="e">
        <f>(#REF!/(SUM(#REF!))*100)</f>
        <v>#REF!</v>
      </c>
      <c r="AB350" s="79" t="e">
        <f>(#REF!/(SUM(#REF!))*100)</f>
        <v>#REF!</v>
      </c>
      <c r="AC350" s="79" t="e">
        <f>(#REF!/(SUM(#REF!))*100)</f>
        <v>#REF!</v>
      </c>
    </row>
    <row r="351" spans="2:29">
      <c r="B351" s="333"/>
      <c r="C351" s="103" t="s">
        <v>130</v>
      </c>
      <c r="D351" s="79" t="e">
        <f>(#REF!/(SUM(#REF!))*100)</f>
        <v>#REF!</v>
      </c>
      <c r="E351" s="79" t="e">
        <f>(#REF!/(SUM(#REF!))*100)</f>
        <v>#REF!</v>
      </c>
      <c r="F351" s="79" t="e">
        <f>(#REF!/(SUM(#REF!))*100)</f>
        <v>#REF!</v>
      </c>
      <c r="G351" s="79" t="e">
        <f>(#REF!/(SUM(#REF!))*100)</f>
        <v>#REF!</v>
      </c>
      <c r="H351" s="79" t="e">
        <f>(#REF!/(SUM(#REF!))*100)</f>
        <v>#REF!</v>
      </c>
      <c r="I351" s="79" t="e">
        <f>(#REF!/(SUM(#REF!))*100)</f>
        <v>#REF!</v>
      </c>
      <c r="J351" s="79" t="e">
        <f>(#REF!/(SUM(#REF!))*100)</f>
        <v>#REF!</v>
      </c>
      <c r="K351" s="79" t="e">
        <f>(#REF!/(SUM(#REF!))*100)</f>
        <v>#REF!</v>
      </c>
      <c r="L351" s="79" t="e">
        <f>(#REF!/(SUM(#REF!))*100)</f>
        <v>#REF!</v>
      </c>
      <c r="M351" s="79" t="e">
        <f>(#REF!/(SUM(#REF!))*100)</f>
        <v>#REF!</v>
      </c>
      <c r="N351" s="79" t="e">
        <f>(#REF!/(SUM(#REF!))*100)</f>
        <v>#REF!</v>
      </c>
      <c r="O351" s="79" t="e">
        <f>(#REF!/(SUM(#REF!))*100)</f>
        <v>#REF!</v>
      </c>
      <c r="P351" s="79" t="e">
        <f>(#REF!/(SUM(#REF!))*100)</f>
        <v>#REF!</v>
      </c>
      <c r="Q351" s="79" t="e">
        <f>(#REF!/(SUM(#REF!))*100)</f>
        <v>#REF!</v>
      </c>
      <c r="R351" s="79" t="e">
        <f>(#REF!/(SUM(#REF!))*100)</f>
        <v>#REF!</v>
      </c>
      <c r="S351" s="79" t="e">
        <f>(#REF!/(SUM(#REF!))*100)</f>
        <v>#REF!</v>
      </c>
      <c r="T351" s="79" t="e">
        <f>(#REF!/(SUM(#REF!))*100)</f>
        <v>#REF!</v>
      </c>
      <c r="U351" s="79" t="e">
        <f>(#REF!/(SUM(#REF!))*100)</f>
        <v>#REF!</v>
      </c>
      <c r="V351" s="79" t="e">
        <f>(#REF!/(SUM(#REF!))*100)</f>
        <v>#REF!</v>
      </c>
      <c r="W351" s="79" t="e">
        <f>(#REF!/(SUM(#REF!))*100)</f>
        <v>#REF!</v>
      </c>
      <c r="X351" s="79" t="e">
        <f>(#REF!/(SUM(#REF!))*100)</f>
        <v>#REF!</v>
      </c>
      <c r="Y351" s="79" t="e">
        <f>(#REF!/(SUM(#REF!))*100)</f>
        <v>#REF!</v>
      </c>
      <c r="Z351" s="79" t="e">
        <f>(#REF!/(SUM(#REF!))*100)</f>
        <v>#REF!</v>
      </c>
      <c r="AA351" s="79" t="e">
        <f>(#REF!/(SUM(#REF!))*100)</f>
        <v>#REF!</v>
      </c>
      <c r="AB351" s="79" t="e">
        <f>(#REF!/(SUM(#REF!))*100)</f>
        <v>#REF!</v>
      </c>
      <c r="AC351" s="79" t="e">
        <f>(#REF!/(SUM(#REF!))*100)</f>
        <v>#REF!</v>
      </c>
    </row>
    <row r="352" spans="2:29">
      <c r="B352" s="333"/>
      <c r="C352" s="103" t="s">
        <v>131</v>
      </c>
      <c r="D352" s="79" t="e">
        <f>(#REF!/(SUM(#REF!))*100)</f>
        <v>#REF!</v>
      </c>
      <c r="E352" s="79" t="e">
        <f>(#REF!/(SUM(#REF!))*100)</f>
        <v>#REF!</v>
      </c>
      <c r="F352" s="79" t="e">
        <f>(#REF!/(SUM(#REF!))*100)</f>
        <v>#REF!</v>
      </c>
      <c r="G352" s="79" t="e">
        <f>(#REF!/(SUM(#REF!))*100)</f>
        <v>#REF!</v>
      </c>
      <c r="H352" s="79" t="e">
        <f>(#REF!/(SUM(#REF!))*100)</f>
        <v>#REF!</v>
      </c>
      <c r="I352" s="79" t="e">
        <f>(#REF!/(SUM(#REF!))*100)</f>
        <v>#REF!</v>
      </c>
      <c r="J352" s="79" t="e">
        <f>(#REF!/(SUM(#REF!))*100)</f>
        <v>#REF!</v>
      </c>
      <c r="K352" s="79" t="e">
        <f>(#REF!/(SUM(#REF!))*100)</f>
        <v>#REF!</v>
      </c>
      <c r="L352" s="79" t="e">
        <f>(#REF!/(SUM(#REF!))*100)</f>
        <v>#REF!</v>
      </c>
      <c r="M352" s="79" t="e">
        <f>(#REF!/(SUM(#REF!))*100)</f>
        <v>#REF!</v>
      </c>
      <c r="N352" s="79" t="e">
        <f>(#REF!/(SUM(#REF!))*100)</f>
        <v>#REF!</v>
      </c>
      <c r="O352" s="79" t="e">
        <f>(#REF!/(SUM(#REF!))*100)</f>
        <v>#REF!</v>
      </c>
      <c r="P352" s="79" t="e">
        <f>(#REF!/(SUM(#REF!))*100)</f>
        <v>#REF!</v>
      </c>
      <c r="Q352" s="79" t="e">
        <f>(#REF!/(SUM(#REF!))*100)</f>
        <v>#REF!</v>
      </c>
      <c r="R352" s="79" t="e">
        <f>(#REF!/(SUM(#REF!))*100)</f>
        <v>#REF!</v>
      </c>
      <c r="S352" s="79" t="e">
        <f>(#REF!/(SUM(#REF!))*100)</f>
        <v>#REF!</v>
      </c>
      <c r="T352" s="79" t="e">
        <f>(#REF!/(SUM(#REF!))*100)</f>
        <v>#REF!</v>
      </c>
      <c r="U352" s="79" t="e">
        <f>(#REF!/(SUM(#REF!))*100)</f>
        <v>#REF!</v>
      </c>
      <c r="V352" s="79" t="e">
        <f>(#REF!/(SUM(#REF!))*100)</f>
        <v>#REF!</v>
      </c>
      <c r="W352" s="79" t="e">
        <f>(#REF!/(SUM(#REF!))*100)</f>
        <v>#REF!</v>
      </c>
      <c r="X352" s="79" t="e">
        <f>(#REF!/(SUM(#REF!))*100)</f>
        <v>#REF!</v>
      </c>
      <c r="Y352" s="79" t="e">
        <f>(#REF!/(SUM(#REF!))*100)</f>
        <v>#REF!</v>
      </c>
      <c r="Z352" s="79" t="e">
        <f>(#REF!/(SUM(#REF!))*100)</f>
        <v>#REF!</v>
      </c>
      <c r="AA352" s="79" t="e">
        <f>(#REF!/(SUM(#REF!))*100)</f>
        <v>#REF!</v>
      </c>
      <c r="AB352" s="79" t="e">
        <f>(#REF!/(SUM(#REF!))*100)</f>
        <v>#REF!</v>
      </c>
      <c r="AC352" s="79" t="e">
        <f>(#REF!/(SUM(#REF!))*100)</f>
        <v>#REF!</v>
      </c>
    </row>
    <row r="353" spans="2:29" ht="15.75" customHeight="1">
      <c r="B353" s="333" t="s">
        <v>218</v>
      </c>
      <c r="C353" s="103" t="s">
        <v>127</v>
      </c>
      <c r="D353" s="79" t="e">
        <f>(#REF!/(SUM(#REF!))*100)</f>
        <v>#REF!</v>
      </c>
      <c r="E353" s="79" t="e">
        <f>(#REF!/(SUM(#REF!))*100)</f>
        <v>#REF!</v>
      </c>
      <c r="F353" s="79" t="e">
        <f>(#REF!/(SUM(#REF!))*100)</f>
        <v>#REF!</v>
      </c>
      <c r="G353" s="79" t="e">
        <f>(#REF!/(SUM(#REF!))*100)</f>
        <v>#REF!</v>
      </c>
      <c r="H353" s="79" t="e">
        <f>(#REF!/(SUM(#REF!))*100)</f>
        <v>#REF!</v>
      </c>
      <c r="I353" s="79" t="e">
        <f>(#REF!/(SUM(#REF!))*100)</f>
        <v>#REF!</v>
      </c>
      <c r="J353" s="79" t="e">
        <f>(#REF!/(SUM(#REF!))*100)</f>
        <v>#REF!</v>
      </c>
      <c r="K353" s="79" t="e">
        <f>(#REF!/(SUM(#REF!))*100)</f>
        <v>#REF!</v>
      </c>
      <c r="L353" s="79" t="e">
        <f>(#REF!/(SUM(#REF!))*100)</f>
        <v>#REF!</v>
      </c>
      <c r="M353" s="79" t="e">
        <f>(#REF!/(SUM(#REF!))*100)</f>
        <v>#REF!</v>
      </c>
      <c r="N353" s="79" t="e">
        <f>(#REF!/(SUM(#REF!))*100)</f>
        <v>#REF!</v>
      </c>
      <c r="O353" s="79" t="e">
        <f>(#REF!/(SUM(#REF!))*100)</f>
        <v>#REF!</v>
      </c>
      <c r="P353" s="79" t="e">
        <f>(#REF!/(SUM(#REF!))*100)</f>
        <v>#REF!</v>
      </c>
      <c r="Q353" s="79" t="e">
        <f>(#REF!/(SUM(#REF!))*100)</f>
        <v>#REF!</v>
      </c>
      <c r="R353" s="79" t="e">
        <f>(#REF!/(SUM(#REF!))*100)</f>
        <v>#REF!</v>
      </c>
      <c r="S353" s="79" t="e">
        <f>(#REF!/(SUM(#REF!))*100)</f>
        <v>#REF!</v>
      </c>
      <c r="T353" s="79" t="e">
        <f>(#REF!/(SUM(#REF!))*100)</f>
        <v>#REF!</v>
      </c>
      <c r="U353" s="79" t="e">
        <f>(#REF!/(SUM(#REF!))*100)</f>
        <v>#REF!</v>
      </c>
      <c r="V353" s="79" t="e">
        <f>(#REF!/(SUM(#REF!))*100)</f>
        <v>#REF!</v>
      </c>
      <c r="W353" s="79" t="e">
        <f>(#REF!/(SUM(#REF!))*100)</f>
        <v>#REF!</v>
      </c>
      <c r="X353" s="79" t="e">
        <f>(#REF!/(SUM(#REF!))*100)</f>
        <v>#REF!</v>
      </c>
      <c r="Y353" s="79" t="e">
        <f>(#REF!/(SUM(#REF!))*100)</f>
        <v>#REF!</v>
      </c>
      <c r="Z353" s="79" t="e">
        <f>(#REF!/(SUM(#REF!))*100)</f>
        <v>#REF!</v>
      </c>
      <c r="AA353" s="79" t="e">
        <f>(#REF!/(SUM(#REF!))*100)</f>
        <v>#REF!</v>
      </c>
      <c r="AB353" s="79" t="e">
        <f>(#REF!/(SUM(#REF!))*100)</f>
        <v>#REF!</v>
      </c>
      <c r="AC353" s="79" t="e">
        <f>(#REF!/(SUM(#REF!))*100)</f>
        <v>#REF!</v>
      </c>
    </row>
    <row r="354" spans="2:29">
      <c r="B354" s="333"/>
      <c r="C354" s="103" t="s">
        <v>128</v>
      </c>
      <c r="D354" s="79" t="e">
        <f>(#REF!/(SUM(#REF!))*100)</f>
        <v>#REF!</v>
      </c>
      <c r="E354" s="79" t="e">
        <f>(#REF!/(SUM(#REF!))*100)</f>
        <v>#REF!</v>
      </c>
      <c r="F354" s="79" t="e">
        <f>(#REF!/(SUM(#REF!))*100)</f>
        <v>#REF!</v>
      </c>
      <c r="G354" s="79" t="e">
        <f>(#REF!/(SUM(#REF!))*100)</f>
        <v>#REF!</v>
      </c>
      <c r="H354" s="79" t="e">
        <f>(#REF!/(SUM(#REF!))*100)</f>
        <v>#REF!</v>
      </c>
      <c r="I354" s="79" t="e">
        <f>(#REF!/(SUM(#REF!))*100)</f>
        <v>#REF!</v>
      </c>
      <c r="J354" s="79" t="e">
        <f>(#REF!/(SUM(#REF!))*100)</f>
        <v>#REF!</v>
      </c>
      <c r="K354" s="79" t="e">
        <f>(#REF!/(SUM(#REF!))*100)</f>
        <v>#REF!</v>
      </c>
      <c r="L354" s="79" t="e">
        <f>(#REF!/(SUM(#REF!))*100)</f>
        <v>#REF!</v>
      </c>
      <c r="M354" s="79" t="e">
        <f>(#REF!/(SUM(#REF!))*100)</f>
        <v>#REF!</v>
      </c>
      <c r="N354" s="79" t="e">
        <f>(#REF!/(SUM(#REF!))*100)</f>
        <v>#REF!</v>
      </c>
      <c r="O354" s="79" t="e">
        <f>(#REF!/(SUM(#REF!))*100)</f>
        <v>#REF!</v>
      </c>
      <c r="P354" s="79" t="e">
        <f>(#REF!/(SUM(#REF!))*100)</f>
        <v>#REF!</v>
      </c>
      <c r="Q354" s="79" t="e">
        <f>(#REF!/(SUM(#REF!))*100)</f>
        <v>#REF!</v>
      </c>
      <c r="R354" s="79" t="e">
        <f>(#REF!/(SUM(#REF!))*100)</f>
        <v>#REF!</v>
      </c>
      <c r="S354" s="79" t="e">
        <f>(#REF!/(SUM(#REF!))*100)</f>
        <v>#REF!</v>
      </c>
      <c r="T354" s="79" t="e">
        <f>(#REF!/(SUM(#REF!))*100)</f>
        <v>#REF!</v>
      </c>
      <c r="U354" s="79" t="e">
        <f>(#REF!/(SUM(#REF!))*100)</f>
        <v>#REF!</v>
      </c>
      <c r="V354" s="79" t="e">
        <f>(#REF!/(SUM(#REF!))*100)</f>
        <v>#REF!</v>
      </c>
      <c r="W354" s="79" t="e">
        <f>(#REF!/(SUM(#REF!))*100)</f>
        <v>#REF!</v>
      </c>
      <c r="X354" s="79" t="e">
        <f>(#REF!/(SUM(#REF!))*100)</f>
        <v>#REF!</v>
      </c>
      <c r="Y354" s="79" t="e">
        <f>(#REF!/(SUM(#REF!))*100)</f>
        <v>#REF!</v>
      </c>
      <c r="Z354" s="79" t="e">
        <f>(#REF!/(SUM(#REF!))*100)</f>
        <v>#REF!</v>
      </c>
      <c r="AA354" s="79" t="e">
        <f>(#REF!/(SUM(#REF!))*100)</f>
        <v>#REF!</v>
      </c>
      <c r="AB354" s="79" t="e">
        <f>(#REF!/(SUM(#REF!))*100)</f>
        <v>#REF!</v>
      </c>
      <c r="AC354" s="79" t="e">
        <f>(#REF!/(SUM(#REF!))*100)</f>
        <v>#REF!</v>
      </c>
    </row>
    <row r="355" spans="2:29">
      <c r="B355" s="333"/>
      <c r="C355" s="103" t="s">
        <v>129</v>
      </c>
      <c r="D355" s="79" t="e">
        <f>(#REF!/(SUM(#REF!))*100)</f>
        <v>#REF!</v>
      </c>
      <c r="E355" s="79" t="e">
        <f>(#REF!/(SUM(#REF!))*100)</f>
        <v>#REF!</v>
      </c>
      <c r="F355" s="79" t="e">
        <f>(#REF!/(SUM(#REF!))*100)</f>
        <v>#REF!</v>
      </c>
      <c r="G355" s="79" t="e">
        <f>(#REF!/(SUM(#REF!))*100)</f>
        <v>#REF!</v>
      </c>
      <c r="H355" s="79" t="e">
        <f>(#REF!/(SUM(#REF!))*100)</f>
        <v>#REF!</v>
      </c>
      <c r="I355" s="79" t="e">
        <f>(#REF!/(SUM(#REF!))*100)</f>
        <v>#REF!</v>
      </c>
      <c r="J355" s="79" t="e">
        <f>(#REF!/(SUM(#REF!))*100)</f>
        <v>#REF!</v>
      </c>
      <c r="K355" s="79" t="e">
        <f>(#REF!/(SUM(#REF!))*100)</f>
        <v>#REF!</v>
      </c>
      <c r="L355" s="79" t="e">
        <f>(#REF!/(SUM(#REF!))*100)</f>
        <v>#REF!</v>
      </c>
      <c r="M355" s="79" t="e">
        <f>(#REF!/(SUM(#REF!))*100)</f>
        <v>#REF!</v>
      </c>
      <c r="N355" s="79" t="e">
        <f>(#REF!/(SUM(#REF!))*100)</f>
        <v>#REF!</v>
      </c>
      <c r="O355" s="79" t="e">
        <f>(#REF!/(SUM(#REF!))*100)</f>
        <v>#REF!</v>
      </c>
      <c r="P355" s="79" t="e">
        <f>(#REF!/(SUM(#REF!))*100)</f>
        <v>#REF!</v>
      </c>
      <c r="Q355" s="79" t="e">
        <f>(#REF!/(SUM(#REF!))*100)</f>
        <v>#REF!</v>
      </c>
      <c r="R355" s="79" t="e">
        <f>(#REF!/(SUM(#REF!))*100)</f>
        <v>#REF!</v>
      </c>
      <c r="S355" s="79" t="e">
        <f>(#REF!/(SUM(#REF!))*100)</f>
        <v>#REF!</v>
      </c>
      <c r="T355" s="79" t="e">
        <f>(#REF!/(SUM(#REF!))*100)</f>
        <v>#REF!</v>
      </c>
      <c r="U355" s="79" t="e">
        <f>(#REF!/(SUM(#REF!))*100)</f>
        <v>#REF!</v>
      </c>
      <c r="V355" s="79" t="e">
        <f>(#REF!/(SUM(#REF!))*100)</f>
        <v>#REF!</v>
      </c>
      <c r="W355" s="79" t="e">
        <f>(#REF!/(SUM(#REF!))*100)</f>
        <v>#REF!</v>
      </c>
      <c r="X355" s="79" t="e">
        <f>(#REF!/(SUM(#REF!))*100)</f>
        <v>#REF!</v>
      </c>
      <c r="Y355" s="79" t="e">
        <f>(#REF!/(SUM(#REF!))*100)</f>
        <v>#REF!</v>
      </c>
      <c r="Z355" s="79" t="e">
        <f>(#REF!/(SUM(#REF!))*100)</f>
        <v>#REF!</v>
      </c>
      <c r="AA355" s="79" t="e">
        <f>(#REF!/(SUM(#REF!))*100)</f>
        <v>#REF!</v>
      </c>
      <c r="AB355" s="79" t="e">
        <f>(#REF!/(SUM(#REF!))*100)</f>
        <v>#REF!</v>
      </c>
      <c r="AC355" s="79" t="e">
        <f>(#REF!/(SUM(#REF!))*100)</f>
        <v>#REF!</v>
      </c>
    </row>
    <row r="356" spans="2:29">
      <c r="B356" s="333"/>
      <c r="C356" s="103" t="s">
        <v>130</v>
      </c>
      <c r="D356" s="79" t="e">
        <f>(#REF!/(SUM(#REF!))*100)</f>
        <v>#REF!</v>
      </c>
      <c r="E356" s="79" t="e">
        <f>(#REF!/(SUM(#REF!))*100)</f>
        <v>#REF!</v>
      </c>
      <c r="F356" s="79" t="e">
        <f>(#REF!/(SUM(#REF!))*100)</f>
        <v>#REF!</v>
      </c>
      <c r="G356" s="79" t="e">
        <f>(#REF!/(SUM(#REF!))*100)</f>
        <v>#REF!</v>
      </c>
      <c r="H356" s="79" t="e">
        <f>(#REF!/(SUM(#REF!))*100)</f>
        <v>#REF!</v>
      </c>
      <c r="I356" s="79" t="e">
        <f>(#REF!/(SUM(#REF!))*100)</f>
        <v>#REF!</v>
      </c>
      <c r="J356" s="79" t="e">
        <f>(#REF!/(SUM(#REF!))*100)</f>
        <v>#REF!</v>
      </c>
      <c r="K356" s="79" t="e">
        <f>(#REF!/(SUM(#REF!))*100)</f>
        <v>#REF!</v>
      </c>
      <c r="L356" s="79" t="e">
        <f>(#REF!/(SUM(#REF!))*100)</f>
        <v>#REF!</v>
      </c>
      <c r="M356" s="79" t="e">
        <f>(#REF!/(SUM(#REF!))*100)</f>
        <v>#REF!</v>
      </c>
      <c r="N356" s="79" t="e">
        <f>(#REF!/(SUM(#REF!))*100)</f>
        <v>#REF!</v>
      </c>
      <c r="O356" s="79" t="e">
        <f>(#REF!/(SUM(#REF!))*100)</f>
        <v>#REF!</v>
      </c>
      <c r="P356" s="79" t="e">
        <f>(#REF!/(SUM(#REF!))*100)</f>
        <v>#REF!</v>
      </c>
      <c r="Q356" s="79" t="e">
        <f>(#REF!/(SUM(#REF!))*100)</f>
        <v>#REF!</v>
      </c>
      <c r="R356" s="79" t="e">
        <f>(#REF!/(SUM(#REF!))*100)</f>
        <v>#REF!</v>
      </c>
      <c r="S356" s="79" t="e">
        <f>(#REF!/(SUM(#REF!))*100)</f>
        <v>#REF!</v>
      </c>
      <c r="T356" s="79" t="e">
        <f>(#REF!/(SUM(#REF!))*100)</f>
        <v>#REF!</v>
      </c>
      <c r="U356" s="79" t="e">
        <f>(#REF!/(SUM(#REF!))*100)</f>
        <v>#REF!</v>
      </c>
      <c r="V356" s="79" t="e">
        <f>(#REF!/(SUM(#REF!))*100)</f>
        <v>#REF!</v>
      </c>
      <c r="W356" s="79" t="e">
        <f>(#REF!/(SUM(#REF!))*100)</f>
        <v>#REF!</v>
      </c>
      <c r="X356" s="79" t="e">
        <f>(#REF!/(SUM(#REF!))*100)</f>
        <v>#REF!</v>
      </c>
      <c r="Y356" s="79" t="e">
        <f>(#REF!/(SUM(#REF!))*100)</f>
        <v>#REF!</v>
      </c>
      <c r="Z356" s="79" t="e">
        <f>(#REF!/(SUM(#REF!))*100)</f>
        <v>#REF!</v>
      </c>
      <c r="AA356" s="79" t="e">
        <f>(#REF!/(SUM(#REF!))*100)</f>
        <v>#REF!</v>
      </c>
      <c r="AB356" s="79" t="e">
        <f>(#REF!/(SUM(#REF!))*100)</f>
        <v>#REF!</v>
      </c>
      <c r="AC356" s="79" t="e">
        <f>(#REF!/(SUM(#REF!))*100)</f>
        <v>#REF!</v>
      </c>
    </row>
    <row r="357" spans="2:29">
      <c r="B357" s="333"/>
      <c r="C357" s="103" t="s">
        <v>131</v>
      </c>
      <c r="D357" s="79" t="e">
        <f>(#REF!/(SUM(#REF!))*100)</f>
        <v>#REF!</v>
      </c>
      <c r="E357" s="79" t="e">
        <f>(#REF!/(SUM(#REF!))*100)</f>
        <v>#REF!</v>
      </c>
      <c r="F357" s="79" t="e">
        <f>(#REF!/(SUM(#REF!))*100)</f>
        <v>#REF!</v>
      </c>
      <c r="G357" s="79" t="e">
        <f>(#REF!/(SUM(#REF!))*100)</f>
        <v>#REF!</v>
      </c>
      <c r="H357" s="79" t="e">
        <f>(#REF!/(SUM(#REF!))*100)</f>
        <v>#REF!</v>
      </c>
      <c r="I357" s="79" t="e">
        <f>(#REF!/(SUM(#REF!))*100)</f>
        <v>#REF!</v>
      </c>
      <c r="J357" s="79" t="e">
        <f>(#REF!/(SUM(#REF!))*100)</f>
        <v>#REF!</v>
      </c>
      <c r="K357" s="79" t="e">
        <f>(#REF!/(SUM(#REF!))*100)</f>
        <v>#REF!</v>
      </c>
      <c r="L357" s="79" t="e">
        <f>(#REF!/(SUM(#REF!))*100)</f>
        <v>#REF!</v>
      </c>
      <c r="M357" s="79" t="e">
        <f>(#REF!/(SUM(#REF!))*100)</f>
        <v>#REF!</v>
      </c>
      <c r="N357" s="79" t="e">
        <f>(#REF!/(SUM(#REF!))*100)</f>
        <v>#REF!</v>
      </c>
      <c r="O357" s="79" t="e">
        <f>(#REF!/(SUM(#REF!))*100)</f>
        <v>#REF!</v>
      </c>
      <c r="P357" s="79" t="e">
        <f>(#REF!/(SUM(#REF!))*100)</f>
        <v>#REF!</v>
      </c>
      <c r="Q357" s="79" t="e">
        <f>(#REF!/(SUM(#REF!))*100)</f>
        <v>#REF!</v>
      </c>
      <c r="R357" s="79" t="e">
        <f>(#REF!/(SUM(#REF!))*100)</f>
        <v>#REF!</v>
      </c>
      <c r="S357" s="79" t="e">
        <f>(#REF!/(SUM(#REF!))*100)</f>
        <v>#REF!</v>
      </c>
      <c r="T357" s="79" t="e">
        <f>(#REF!/(SUM(#REF!))*100)</f>
        <v>#REF!</v>
      </c>
      <c r="U357" s="79" t="e">
        <f>(#REF!/(SUM(#REF!))*100)</f>
        <v>#REF!</v>
      </c>
      <c r="V357" s="79" t="e">
        <f>(#REF!/(SUM(#REF!))*100)</f>
        <v>#REF!</v>
      </c>
      <c r="W357" s="79" t="e">
        <f>(#REF!/(SUM(#REF!))*100)</f>
        <v>#REF!</v>
      </c>
      <c r="X357" s="79" t="e">
        <f>(#REF!/(SUM(#REF!))*100)</f>
        <v>#REF!</v>
      </c>
      <c r="Y357" s="79" t="e">
        <f>(#REF!/(SUM(#REF!))*100)</f>
        <v>#REF!</v>
      </c>
      <c r="Z357" s="79" t="e">
        <f>(#REF!/(SUM(#REF!))*100)</f>
        <v>#REF!</v>
      </c>
      <c r="AA357" s="79" t="e">
        <f>(#REF!/(SUM(#REF!))*100)</f>
        <v>#REF!</v>
      </c>
      <c r="AB357" s="79" t="e">
        <f>(#REF!/(SUM(#REF!))*100)</f>
        <v>#REF!</v>
      </c>
      <c r="AC357" s="79" t="e">
        <f>(#REF!/(SUM(#REF!))*100)</f>
        <v>#REF!</v>
      </c>
    </row>
    <row r="358" spans="2:29" ht="15.75" customHeight="1">
      <c r="B358" s="333" t="s">
        <v>325</v>
      </c>
      <c r="C358" s="103" t="s">
        <v>127</v>
      </c>
      <c r="D358" s="79" t="e">
        <f>(#REF!/(SUM(#REF!))*100)</f>
        <v>#REF!</v>
      </c>
      <c r="E358" s="79" t="e">
        <f>(#REF!/(SUM(#REF!))*100)</f>
        <v>#REF!</v>
      </c>
      <c r="F358" s="79" t="e">
        <f>(#REF!/(SUM(#REF!))*100)</f>
        <v>#REF!</v>
      </c>
      <c r="G358" s="79" t="e">
        <f>(#REF!/(SUM(#REF!))*100)</f>
        <v>#REF!</v>
      </c>
      <c r="H358" s="79" t="e">
        <f>(#REF!/(SUM(#REF!))*100)</f>
        <v>#REF!</v>
      </c>
      <c r="I358" s="79" t="e">
        <f>(#REF!/(SUM(#REF!))*100)</f>
        <v>#REF!</v>
      </c>
      <c r="J358" s="79" t="e">
        <f>(#REF!/(SUM(#REF!))*100)</f>
        <v>#REF!</v>
      </c>
      <c r="K358" s="79" t="e">
        <f>(#REF!/(SUM(#REF!))*100)</f>
        <v>#REF!</v>
      </c>
      <c r="L358" s="79" t="e">
        <f>(#REF!/(SUM(#REF!))*100)</f>
        <v>#REF!</v>
      </c>
      <c r="M358" s="79" t="e">
        <f>(#REF!/(SUM(#REF!))*100)</f>
        <v>#REF!</v>
      </c>
      <c r="N358" s="79" t="e">
        <f>(#REF!/(SUM(#REF!))*100)</f>
        <v>#REF!</v>
      </c>
      <c r="O358" s="79" t="e">
        <f>(#REF!/(SUM(#REF!))*100)</f>
        <v>#REF!</v>
      </c>
      <c r="P358" s="79" t="e">
        <f>(#REF!/(SUM(#REF!))*100)</f>
        <v>#REF!</v>
      </c>
      <c r="Q358" s="79" t="e">
        <f>(#REF!/(SUM(#REF!))*100)</f>
        <v>#REF!</v>
      </c>
      <c r="R358" s="79" t="e">
        <f>(#REF!/(SUM(#REF!))*100)</f>
        <v>#REF!</v>
      </c>
      <c r="S358" s="79" t="e">
        <f>(#REF!/(SUM(#REF!))*100)</f>
        <v>#REF!</v>
      </c>
      <c r="T358" s="79" t="e">
        <f>(#REF!/(SUM(#REF!))*100)</f>
        <v>#REF!</v>
      </c>
      <c r="U358" s="79" t="e">
        <f>(#REF!/(SUM(#REF!))*100)</f>
        <v>#REF!</v>
      </c>
      <c r="V358" s="79" t="e">
        <f>(#REF!/(SUM(#REF!))*100)</f>
        <v>#REF!</v>
      </c>
      <c r="W358" s="79" t="e">
        <f>(#REF!/(SUM(#REF!))*100)</f>
        <v>#REF!</v>
      </c>
      <c r="X358" s="79" t="e">
        <f>(#REF!/(SUM(#REF!))*100)</f>
        <v>#REF!</v>
      </c>
      <c r="Y358" s="79" t="e">
        <f>(#REF!/(SUM(#REF!))*100)</f>
        <v>#REF!</v>
      </c>
      <c r="Z358" s="79" t="e">
        <f>(#REF!/(SUM(#REF!))*100)</f>
        <v>#REF!</v>
      </c>
      <c r="AA358" s="79" t="e">
        <f>(#REF!/(SUM(#REF!))*100)</f>
        <v>#REF!</v>
      </c>
      <c r="AB358" s="79" t="e">
        <f>(#REF!/(SUM(#REF!))*100)</f>
        <v>#REF!</v>
      </c>
      <c r="AC358" s="79" t="e">
        <f>(#REF!/(SUM(#REF!))*100)</f>
        <v>#REF!</v>
      </c>
    </row>
    <row r="359" spans="2:29">
      <c r="B359" s="333"/>
      <c r="C359" s="103" t="s">
        <v>128</v>
      </c>
      <c r="D359" s="79" t="e">
        <f>(#REF!/(SUM(#REF!))*100)</f>
        <v>#REF!</v>
      </c>
      <c r="E359" s="79" t="e">
        <f>(#REF!/(SUM(#REF!))*100)</f>
        <v>#REF!</v>
      </c>
      <c r="F359" s="79" t="e">
        <f>(#REF!/(SUM(#REF!))*100)</f>
        <v>#REF!</v>
      </c>
      <c r="G359" s="79" t="e">
        <f>(#REF!/(SUM(#REF!))*100)</f>
        <v>#REF!</v>
      </c>
      <c r="H359" s="79" t="e">
        <f>(#REF!/(SUM(#REF!))*100)</f>
        <v>#REF!</v>
      </c>
      <c r="I359" s="79" t="e">
        <f>(#REF!/(SUM(#REF!))*100)</f>
        <v>#REF!</v>
      </c>
      <c r="J359" s="79" t="e">
        <f>(#REF!/(SUM(#REF!))*100)</f>
        <v>#REF!</v>
      </c>
      <c r="K359" s="79" t="e">
        <f>(#REF!/(SUM(#REF!))*100)</f>
        <v>#REF!</v>
      </c>
      <c r="L359" s="79" t="e">
        <f>(#REF!/(SUM(#REF!))*100)</f>
        <v>#REF!</v>
      </c>
      <c r="M359" s="79" t="e">
        <f>(#REF!/(SUM(#REF!))*100)</f>
        <v>#REF!</v>
      </c>
      <c r="N359" s="79" t="e">
        <f>(#REF!/(SUM(#REF!))*100)</f>
        <v>#REF!</v>
      </c>
      <c r="O359" s="79" t="e">
        <f>(#REF!/(SUM(#REF!))*100)</f>
        <v>#REF!</v>
      </c>
      <c r="P359" s="79" t="e">
        <f>(#REF!/(SUM(#REF!))*100)</f>
        <v>#REF!</v>
      </c>
      <c r="Q359" s="79" t="e">
        <f>(#REF!/(SUM(#REF!))*100)</f>
        <v>#REF!</v>
      </c>
      <c r="R359" s="79" t="e">
        <f>(#REF!/(SUM(#REF!))*100)</f>
        <v>#REF!</v>
      </c>
      <c r="S359" s="79" t="e">
        <f>(#REF!/(SUM(#REF!))*100)</f>
        <v>#REF!</v>
      </c>
      <c r="T359" s="79" t="e">
        <f>(#REF!/(SUM(#REF!))*100)</f>
        <v>#REF!</v>
      </c>
      <c r="U359" s="79" t="e">
        <f>(#REF!/(SUM(#REF!))*100)</f>
        <v>#REF!</v>
      </c>
      <c r="V359" s="79" t="e">
        <f>(#REF!/(SUM(#REF!))*100)</f>
        <v>#REF!</v>
      </c>
      <c r="W359" s="79" t="e">
        <f>(#REF!/(SUM(#REF!))*100)</f>
        <v>#REF!</v>
      </c>
      <c r="X359" s="79" t="e">
        <f>(#REF!/(SUM(#REF!))*100)</f>
        <v>#REF!</v>
      </c>
      <c r="Y359" s="79" t="e">
        <f>(#REF!/(SUM(#REF!))*100)</f>
        <v>#REF!</v>
      </c>
      <c r="Z359" s="79" t="e">
        <f>(#REF!/(SUM(#REF!))*100)</f>
        <v>#REF!</v>
      </c>
      <c r="AA359" s="79" t="e">
        <f>(#REF!/(SUM(#REF!))*100)</f>
        <v>#REF!</v>
      </c>
      <c r="AB359" s="79" t="e">
        <f>(#REF!/(SUM(#REF!))*100)</f>
        <v>#REF!</v>
      </c>
      <c r="AC359" s="79" t="e">
        <f>(#REF!/(SUM(#REF!))*100)</f>
        <v>#REF!</v>
      </c>
    </row>
    <row r="360" spans="2:29">
      <c r="B360" s="333"/>
      <c r="C360" s="103" t="s">
        <v>129</v>
      </c>
      <c r="D360" s="79" t="e">
        <f>(#REF!/(SUM(#REF!))*100)</f>
        <v>#REF!</v>
      </c>
      <c r="E360" s="79" t="e">
        <f>(#REF!/(SUM(#REF!))*100)</f>
        <v>#REF!</v>
      </c>
      <c r="F360" s="79" t="e">
        <f>(#REF!/(SUM(#REF!))*100)</f>
        <v>#REF!</v>
      </c>
      <c r="G360" s="79" t="e">
        <f>(#REF!/(SUM(#REF!))*100)</f>
        <v>#REF!</v>
      </c>
      <c r="H360" s="79" t="e">
        <f>(#REF!/(SUM(#REF!))*100)</f>
        <v>#REF!</v>
      </c>
      <c r="I360" s="79" t="e">
        <f>(#REF!/(SUM(#REF!))*100)</f>
        <v>#REF!</v>
      </c>
      <c r="J360" s="79" t="e">
        <f>(#REF!/(SUM(#REF!))*100)</f>
        <v>#REF!</v>
      </c>
      <c r="K360" s="79" t="e">
        <f>(#REF!/(SUM(#REF!))*100)</f>
        <v>#REF!</v>
      </c>
      <c r="L360" s="79" t="e">
        <f>(#REF!/(SUM(#REF!))*100)</f>
        <v>#REF!</v>
      </c>
      <c r="M360" s="79" t="e">
        <f>(#REF!/(SUM(#REF!))*100)</f>
        <v>#REF!</v>
      </c>
      <c r="N360" s="79" t="e">
        <f>(#REF!/(SUM(#REF!))*100)</f>
        <v>#REF!</v>
      </c>
      <c r="O360" s="79" t="e">
        <f>(#REF!/(SUM(#REF!))*100)</f>
        <v>#REF!</v>
      </c>
      <c r="P360" s="79" t="e">
        <f>(#REF!/(SUM(#REF!))*100)</f>
        <v>#REF!</v>
      </c>
      <c r="Q360" s="79" t="e">
        <f>(#REF!/(SUM(#REF!))*100)</f>
        <v>#REF!</v>
      </c>
      <c r="R360" s="79" t="e">
        <f>(#REF!/(SUM(#REF!))*100)</f>
        <v>#REF!</v>
      </c>
      <c r="S360" s="79" t="e">
        <f>(#REF!/(SUM(#REF!))*100)</f>
        <v>#REF!</v>
      </c>
      <c r="T360" s="79" t="e">
        <f>(#REF!/(SUM(#REF!))*100)</f>
        <v>#REF!</v>
      </c>
      <c r="U360" s="79" t="e">
        <f>(#REF!/(SUM(#REF!))*100)</f>
        <v>#REF!</v>
      </c>
      <c r="V360" s="79" t="e">
        <f>(#REF!/(SUM(#REF!))*100)</f>
        <v>#REF!</v>
      </c>
      <c r="W360" s="79" t="e">
        <f>(#REF!/(SUM(#REF!))*100)</f>
        <v>#REF!</v>
      </c>
      <c r="X360" s="79" t="e">
        <f>(#REF!/(SUM(#REF!))*100)</f>
        <v>#REF!</v>
      </c>
      <c r="Y360" s="79" t="e">
        <f>(#REF!/(SUM(#REF!))*100)</f>
        <v>#REF!</v>
      </c>
      <c r="Z360" s="79" t="e">
        <f>(#REF!/(SUM(#REF!))*100)</f>
        <v>#REF!</v>
      </c>
      <c r="AA360" s="79" t="e">
        <f>(#REF!/(SUM(#REF!))*100)</f>
        <v>#REF!</v>
      </c>
      <c r="AB360" s="79" t="e">
        <f>(#REF!/(SUM(#REF!))*100)</f>
        <v>#REF!</v>
      </c>
      <c r="AC360" s="79" t="e">
        <f>(#REF!/(SUM(#REF!))*100)</f>
        <v>#REF!</v>
      </c>
    </row>
    <row r="361" spans="2:29">
      <c r="B361" s="333"/>
      <c r="C361" s="103" t="s">
        <v>130</v>
      </c>
      <c r="D361" s="79" t="e">
        <f>(#REF!/(SUM(#REF!))*100)</f>
        <v>#REF!</v>
      </c>
      <c r="E361" s="79" t="e">
        <f>(#REF!/(SUM(#REF!))*100)</f>
        <v>#REF!</v>
      </c>
      <c r="F361" s="79" t="e">
        <f>(#REF!/(SUM(#REF!))*100)</f>
        <v>#REF!</v>
      </c>
      <c r="G361" s="79" t="e">
        <f>(#REF!/(SUM(#REF!))*100)</f>
        <v>#REF!</v>
      </c>
      <c r="H361" s="79" t="e">
        <f>(#REF!/(SUM(#REF!))*100)</f>
        <v>#REF!</v>
      </c>
      <c r="I361" s="79" t="e">
        <f>(#REF!/(SUM(#REF!))*100)</f>
        <v>#REF!</v>
      </c>
      <c r="J361" s="79" t="e">
        <f>(#REF!/(SUM(#REF!))*100)</f>
        <v>#REF!</v>
      </c>
      <c r="K361" s="79" t="e">
        <f>(#REF!/(SUM(#REF!))*100)</f>
        <v>#REF!</v>
      </c>
      <c r="L361" s="79" t="e">
        <f>(#REF!/(SUM(#REF!))*100)</f>
        <v>#REF!</v>
      </c>
      <c r="M361" s="79" t="e">
        <f>(#REF!/(SUM(#REF!))*100)</f>
        <v>#REF!</v>
      </c>
      <c r="N361" s="79" t="e">
        <f>(#REF!/(SUM(#REF!))*100)</f>
        <v>#REF!</v>
      </c>
      <c r="O361" s="79" t="e">
        <f>(#REF!/(SUM(#REF!))*100)</f>
        <v>#REF!</v>
      </c>
      <c r="P361" s="79" t="e">
        <f>(#REF!/(SUM(#REF!))*100)</f>
        <v>#REF!</v>
      </c>
      <c r="Q361" s="79" t="e">
        <f>(#REF!/(SUM(#REF!))*100)</f>
        <v>#REF!</v>
      </c>
      <c r="R361" s="79" t="e">
        <f>(#REF!/(SUM(#REF!))*100)</f>
        <v>#REF!</v>
      </c>
      <c r="S361" s="79" t="e">
        <f>(#REF!/(SUM(#REF!))*100)</f>
        <v>#REF!</v>
      </c>
      <c r="T361" s="79" t="e">
        <f>(#REF!/(SUM(#REF!))*100)</f>
        <v>#REF!</v>
      </c>
      <c r="U361" s="79" t="e">
        <f>(#REF!/(SUM(#REF!))*100)</f>
        <v>#REF!</v>
      </c>
      <c r="V361" s="79" t="e">
        <f>(#REF!/(SUM(#REF!))*100)</f>
        <v>#REF!</v>
      </c>
      <c r="W361" s="79" t="e">
        <f>(#REF!/(SUM(#REF!))*100)</f>
        <v>#REF!</v>
      </c>
      <c r="X361" s="79" t="e">
        <f>(#REF!/(SUM(#REF!))*100)</f>
        <v>#REF!</v>
      </c>
      <c r="Y361" s="79" t="e">
        <f>(#REF!/(SUM(#REF!))*100)</f>
        <v>#REF!</v>
      </c>
      <c r="Z361" s="79" t="e">
        <f>(#REF!/(SUM(#REF!))*100)</f>
        <v>#REF!</v>
      </c>
      <c r="AA361" s="79" t="e">
        <f>(#REF!/(SUM(#REF!))*100)</f>
        <v>#REF!</v>
      </c>
      <c r="AB361" s="79" t="e">
        <f>(#REF!/(SUM(#REF!))*100)</f>
        <v>#REF!</v>
      </c>
      <c r="AC361" s="79" t="e">
        <f>(#REF!/(SUM(#REF!))*100)</f>
        <v>#REF!</v>
      </c>
    </row>
    <row r="362" spans="2:29">
      <c r="B362" s="333"/>
      <c r="C362" s="103" t="s">
        <v>131</v>
      </c>
      <c r="D362" s="79" t="e">
        <f>(#REF!/(SUM(#REF!))*100)</f>
        <v>#REF!</v>
      </c>
      <c r="E362" s="79" t="e">
        <f>(#REF!/(SUM(#REF!))*100)</f>
        <v>#REF!</v>
      </c>
      <c r="F362" s="79" t="e">
        <f>(#REF!/(SUM(#REF!))*100)</f>
        <v>#REF!</v>
      </c>
      <c r="G362" s="79" t="e">
        <f>(#REF!/(SUM(#REF!))*100)</f>
        <v>#REF!</v>
      </c>
      <c r="H362" s="79" t="e">
        <f>(#REF!/(SUM(#REF!))*100)</f>
        <v>#REF!</v>
      </c>
      <c r="I362" s="79" t="e">
        <f>(#REF!/(SUM(#REF!))*100)</f>
        <v>#REF!</v>
      </c>
      <c r="J362" s="79" t="e">
        <f>(#REF!/(SUM(#REF!))*100)</f>
        <v>#REF!</v>
      </c>
      <c r="K362" s="79" t="e">
        <f>(#REF!/(SUM(#REF!))*100)</f>
        <v>#REF!</v>
      </c>
      <c r="L362" s="79" t="e">
        <f>(#REF!/(SUM(#REF!))*100)</f>
        <v>#REF!</v>
      </c>
      <c r="M362" s="79" t="e">
        <f>(#REF!/(SUM(#REF!))*100)</f>
        <v>#REF!</v>
      </c>
      <c r="N362" s="79" t="e">
        <f>(#REF!/(SUM(#REF!))*100)</f>
        <v>#REF!</v>
      </c>
      <c r="O362" s="79" t="e">
        <f>(#REF!/(SUM(#REF!))*100)</f>
        <v>#REF!</v>
      </c>
      <c r="P362" s="79" t="e">
        <f>(#REF!/(SUM(#REF!))*100)</f>
        <v>#REF!</v>
      </c>
      <c r="Q362" s="79" t="e">
        <f>(#REF!/(SUM(#REF!))*100)</f>
        <v>#REF!</v>
      </c>
      <c r="R362" s="79" t="e">
        <f>(#REF!/(SUM(#REF!))*100)</f>
        <v>#REF!</v>
      </c>
      <c r="S362" s="79" t="e">
        <f>(#REF!/(SUM(#REF!))*100)</f>
        <v>#REF!</v>
      </c>
      <c r="T362" s="79" t="e">
        <f>(#REF!/(SUM(#REF!))*100)</f>
        <v>#REF!</v>
      </c>
      <c r="U362" s="79" t="e">
        <f>(#REF!/(SUM(#REF!))*100)</f>
        <v>#REF!</v>
      </c>
      <c r="V362" s="79" t="e">
        <f>(#REF!/(SUM(#REF!))*100)</f>
        <v>#REF!</v>
      </c>
      <c r="W362" s="79" t="e">
        <f>(#REF!/(SUM(#REF!))*100)</f>
        <v>#REF!</v>
      </c>
      <c r="X362" s="79" t="e">
        <f>(#REF!/(SUM(#REF!))*100)</f>
        <v>#REF!</v>
      </c>
      <c r="Y362" s="79" t="e">
        <f>(#REF!/(SUM(#REF!))*100)</f>
        <v>#REF!</v>
      </c>
      <c r="Z362" s="79" t="e">
        <f>(#REF!/(SUM(#REF!))*100)</f>
        <v>#REF!</v>
      </c>
      <c r="AA362" s="79" t="e">
        <f>(#REF!/(SUM(#REF!))*100)</f>
        <v>#REF!</v>
      </c>
      <c r="AB362" s="79" t="e">
        <f>(#REF!/(SUM(#REF!))*100)</f>
        <v>#REF!</v>
      </c>
      <c r="AC362" s="79" t="e">
        <f>(#REF!/(SUM(#REF!))*100)</f>
        <v>#REF!</v>
      </c>
    </row>
    <row r="363" spans="2:29" ht="15.75" customHeight="1">
      <c r="B363" s="333" t="s">
        <v>326</v>
      </c>
      <c r="C363" s="103" t="s">
        <v>127</v>
      </c>
      <c r="D363" s="79" t="e">
        <f>(#REF!/(SUM(#REF!))*100)</f>
        <v>#REF!</v>
      </c>
      <c r="E363" s="79" t="e">
        <f>(#REF!/(SUM(#REF!))*100)</f>
        <v>#REF!</v>
      </c>
      <c r="F363" s="79" t="e">
        <f>(#REF!/(SUM(#REF!))*100)</f>
        <v>#REF!</v>
      </c>
      <c r="G363" s="79" t="e">
        <f>(#REF!/(SUM(#REF!))*100)</f>
        <v>#REF!</v>
      </c>
      <c r="H363" s="79" t="e">
        <f>(#REF!/(SUM(#REF!))*100)</f>
        <v>#REF!</v>
      </c>
      <c r="I363" s="79" t="e">
        <f>(#REF!/(SUM(#REF!))*100)</f>
        <v>#REF!</v>
      </c>
      <c r="J363" s="79" t="e">
        <f>(#REF!/(SUM(#REF!))*100)</f>
        <v>#REF!</v>
      </c>
      <c r="K363" s="79" t="e">
        <f>(#REF!/(SUM(#REF!))*100)</f>
        <v>#REF!</v>
      </c>
      <c r="L363" s="79" t="e">
        <f>(#REF!/(SUM(#REF!))*100)</f>
        <v>#REF!</v>
      </c>
      <c r="M363" s="79" t="e">
        <f>(#REF!/(SUM(#REF!))*100)</f>
        <v>#REF!</v>
      </c>
      <c r="N363" s="79" t="e">
        <f>(#REF!/(SUM(#REF!))*100)</f>
        <v>#REF!</v>
      </c>
      <c r="O363" s="79" t="e">
        <f>(#REF!/(SUM(#REF!))*100)</f>
        <v>#REF!</v>
      </c>
      <c r="P363" s="79" t="e">
        <f>(#REF!/(SUM(#REF!))*100)</f>
        <v>#REF!</v>
      </c>
      <c r="Q363" s="79" t="e">
        <f>(#REF!/(SUM(#REF!))*100)</f>
        <v>#REF!</v>
      </c>
      <c r="R363" s="79" t="e">
        <f>(#REF!/(SUM(#REF!))*100)</f>
        <v>#REF!</v>
      </c>
      <c r="S363" s="79" t="e">
        <f>(#REF!/(SUM(#REF!))*100)</f>
        <v>#REF!</v>
      </c>
      <c r="T363" s="79" t="e">
        <f>(#REF!/(SUM(#REF!))*100)</f>
        <v>#REF!</v>
      </c>
      <c r="U363" s="79" t="e">
        <f>(#REF!/(SUM(#REF!))*100)</f>
        <v>#REF!</v>
      </c>
      <c r="V363" s="79" t="e">
        <f>(#REF!/(SUM(#REF!))*100)</f>
        <v>#REF!</v>
      </c>
      <c r="W363" s="79" t="e">
        <f>(#REF!/(SUM(#REF!))*100)</f>
        <v>#REF!</v>
      </c>
      <c r="X363" s="79" t="e">
        <f>(#REF!/(SUM(#REF!))*100)</f>
        <v>#REF!</v>
      </c>
      <c r="Y363" s="79" t="e">
        <f>(#REF!/(SUM(#REF!))*100)</f>
        <v>#REF!</v>
      </c>
      <c r="Z363" s="79" t="e">
        <f>(#REF!/(SUM(#REF!))*100)</f>
        <v>#REF!</v>
      </c>
      <c r="AA363" s="79" t="e">
        <f>(#REF!/(SUM(#REF!))*100)</f>
        <v>#REF!</v>
      </c>
      <c r="AB363" s="79" t="e">
        <f>(#REF!/(SUM(#REF!))*100)</f>
        <v>#REF!</v>
      </c>
      <c r="AC363" s="79" t="e">
        <f>(#REF!/(SUM(#REF!))*100)</f>
        <v>#REF!</v>
      </c>
    </row>
    <row r="364" spans="2:29">
      <c r="B364" s="333"/>
      <c r="C364" s="103" t="s">
        <v>128</v>
      </c>
      <c r="D364" s="79" t="e">
        <f>(#REF!/(SUM(#REF!))*100)</f>
        <v>#REF!</v>
      </c>
      <c r="E364" s="79" t="e">
        <f>(#REF!/(SUM(#REF!))*100)</f>
        <v>#REF!</v>
      </c>
      <c r="F364" s="79" t="e">
        <f>(#REF!/(SUM(#REF!))*100)</f>
        <v>#REF!</v>
      </c>
      <c r="G364" s="79" t="e">
        <f>(#REF!/(SUM(#REF!))*100)</f>
        <v>#REF!</v>
      </c>
      <c r="H364" s="79" t="e">
        <f>(#REF!/(SUM(#REF!))*100)</f>
        <v>#REF!</v>
      </c>
      <c r="I364" s="79" t="e">
        <f>(#REF!/(SUM(#REF!))*100)</f>
        <v>#REF!</v>
      </c>
      <c r="J364" s="79" t="e">
        <f>(#REF!/(SUM(#REF!))*100)</f>
        <v>#REF!</v>
      </c>
      <c r="K364" s="79" t="e">
        <f>(#REF!/(SUM(#REF!))*100)</f>
        <v>#REF!</v>
      </c>
      <c r="L364" s="79" t="e">
        <f>(#REF!/(SUM(#REF!))*100)</f>
        <v>#REF!</v>
      </c>
      <c r="M364" s="79" t="e">
        <f>(#REF!/(SUM(#REF!))*100)</f>
        <v>#REF!</v>
      </c>
      <c r="N364" s="79" t="e">
        <f>(#REF!/(SUM(#REF!))*100)</f>
        <v>#REF!</v>
      </c>
      <c r="O364" s="79" t="e">
        <f>(#REF!/(SUM(#REF!))*100)</f>
        <v>#REF!</v>
      </c>
      <c r="P364" s="79" t="e">
        <f>(#REF!/(SUM(#REF!))*100)</f>
        <v>#REF!</v>
      </c>
      <c r="Q364" s="79" t="e">
        <f>(#REF!/(SUM(#REF!))*100)</f>
        <v>#REF!</v>
      </c>
      <c r="R364" s="79" t="e">
        <f>(#REF!/(SUM(#REF!))*100)</f>
        <v>#REF!</v>
      </c>
      <c r="S364" s="79" t="e">
        <f>(#REF!/(SUM(#REF!))*100)</f>
        <v>#REF!</v>
      </c>
      <c r="T364" s="79" t="e">
        <f>(#REF!/(SUM(#REF!))*100)</f>
        <v>#REF!</v>
      </c>
      <c r="U364" s="79" t="e">
        <f>(#REF!/(SUM(#REF!))*100)</f>
        <v>#REF!</v>
      </c>
      <c r="V364" s="79" t="e">
        <f>(#REF!/(SUM(#REF!))*100)</f>
        <v>#REF!</v>
      </c>
      <c r="W364" s="79" t="e">
        <f>(#REF!/(SUM(#REF!))*100)</f>
        <v>#REF!</v>
      </c>
      <c r="X364" s="79" t="e">
        <f>(#REF!/(SUM(#REF!))*100)</f>
        <v>#REF!</v>
      </c>
      <c r="Y364" s="79" t="e">
        <f>(#REF!/(SUM(#REF!))*100)</f>
        <v>#REF!</v>
      </c>
      <c r="Z364" s="79" t="e">
        <f>(#REF!/(SUM(#REF!))*100)</f>
        <v>#REF!</v>
      </c>
      <c r="AA364" s="79" t="e">
        <f>(#REF!/(SUM(#REF!))*100)</f>
        <v>#REF!</v>
      </c>
      <c r="AB364" s="79" t="e">
        <f>(#REF!/(SUM(#REF!))*100)</f>
        <v>#REF!</v>
      </c>
      <c r="AC364" s="79" t="e">
        <f>(#REF!/(SUM(#REF!))*100)</f>
        <v>#REF!</v>
      </c>
    </row>
    <row r="365" spans="2:29">
      <c r="B365" s="333"/>
      <c r="C365" s="103" t="s">
        <v>129</v>
      </c>
      <c r="D365" s="79" t="e">
        <f>(#REF!/(SUM(#REF!))*100)</f>
        <v>#REF!</v>
      </c>
      <c r="E365" s="79" t="e">
        <f>(#REF!/(SUM(#REF!))*100)</f>
        <v>#REF!</v>
      </c>
      <c r="F365" s="79" t="e">
        <f>(#REF!/(SUM(#REF!))*100)</f>
        <v>#REF!</v>
      </c>
      <c r="G365" s="79" t="e">
        <f>(#REF!/(SUM(#REF!))*100)</f>
        <v>#REF!</v>
      </c>
      <c r="H365" s="79" t="e">
        <f>(#REF!/(SUM(#REF!))*100)</f>
        <v>#REF!</v>
      </c>
      <c r="I365" s="79" t="e">
        <f>(#REF!/(SUM(#REF!))*100)</f>
        <v>#REF!</v>
      </c>
      <c r="J365" s="79" t="e">
        <f>(#REF!/(SUM(#REF!))*100)</f>
        <v>#REF!</v>
      </c>
      <c r="K365" s="79" t="e">
        <f>(#REF!/(SUM(#REF!))*100)</f>
        <v>#REF!</v>
      </c>
      <c r="L365" s="79" t="e">
        <f>(#REF!/(SUM(#REF!))*100)</f>
        <v>#REF!</v>
      </c>
      <c r="M365" s="79" t="e">
        <f>(#REF!/(SUM(#REF!))*100)</f>
        <v>#REF!</v>
      </c>
      <c r="N365" s="79" t="e">
        <f>(#REF!/(SUM(#REF!))*100)</f>
        <v>#REF!</v>
      </c>
      <c r="O365" s="79" t="e">
        <f>(#REF!/(SUM(#REF!))*100)</f>
        <v>#REF!</v>
      </c>
      <c r="P365" s="79" t="e">
        <f>(#REF!/(SUM(#REF!))*100)</f>
        <v>#REF!</v>
      </c>
      <c r="Q365" s="79" t="e">
        <f>(#REF!/(SUM(#REF!))*100)</f>
        <v>#REF!</v>
      </c>
      <c r="R365" s="79" t="e">
        <f>(#REF!/(SUM(#REF!))*100)</f>
        <v>#REF!</v>
      </c>
      <c r="S365" s="79" t="e">
        <f>(#REF!/(SUM(#REF!))*100)</f>
        <v>#REF!</v>
      </c>
      <c r="T365" s="79" t="e">
        <f>(#REF!/(SUM(#REF!))*100)</f>
        <v>#REF!</v>
      </c>
      <c r="U365" s="79" t="e">
        <f>(#REF!/(SUM(#REF!))*100)</f>
        <v>#REF!</v>
      </c>
      <c r="V365" s="79" t="e">
        <f>(#REF!/(SUM(#REF!))*100)</f>
        <v>#REF!</v>
      </c>
      <c r="W365" s="79" t="e">
        <f>(#REF!/(SUM(#REF!))*100)</f>
        <v>#REF!</v>
      </c>
      <c r="X365" s="79" t="e">
        <f>(#REF!/(SUM(#REF!))*100)</f>
        <v>#REF!</v>
      </c>
      <c r="Y365" s="79" t="e">
        <f>(#REF!/(SUM(#REF!))*100)</f>
        <v>#REF!</v>
      </c>
      <c r="Z365" s="79" t="e">
        <f>(#REF!/(SUM(#REF!))*100)</f>
        <v>#REF!</v>
      </c>
      <c r="AA365" s="79" t="e">
        <f>(#REF!/(SUM(#REF!))*100)</f>
        <v>#REF!</v>
      </c>
      <c r="AB365" s="79" t="e">
        <f>(#REF!/(SUM(#REF!))*100)</f>
        <v>#REF!</v>
      </c>
      <c r="AC365" s="79" t="e">
        <f>(#REF!/(SUM(#REF!))*100)</f>
        <v>#REF!</v>
      </c>
    </row>
    <row r="366" spans="2:29">
      <c r="B366" s="333"/>
      <c r="C366" s="103" t="s">
        <v>130</v>
      </c>
      <c r="D366" s="79" t="e">
        <f>(#REF!/(SUM(#REF!))*100)</f>
        <v>#REF!</v>
      </c>
      <c r="E366" s="79" t="e">
        <f>(#REF!/(SUM(#REF!))*100)</f>
        <v>#REF!</v>
      </c>
      <c r="F366" s="79" t="e">
        <f>(#REF!/(SUM(#REF!))*100)</f>
        <v>#REF!</v>
      </c>
      <c r="G366" s="79" t="e">
        <f>(#REF!/(SUM(#REF!))*100)</f>
        <v>#REF!</v>
      </c>
      <c r="H366" s="79" t="e">
        <f>(#REF!/(SUM(#REF!))*100)</f>
        <v>#REF!</v>
      </c>
      <c r="I366" s="79" t="e">
        <f>(#REF!/(SUM(#REF!))*100)</f>
        <v>#REF!</v>
      </c>
      <c r="J366" s="79" t="e">
        <f>(#REF!/(SUM(#REF!))*100)</f>
        <v>#REF!</v>
      </c>
      <c r="K366" s="79" t="e">
        <f>(#REF!/(SUM(#REF!))*100)</f>
        <v>#REF!</v>
      </c>
      <c r="L366" s="79" t="e">
        <f>(#REF!/(SUM(#REF!))*100)</f>
        <v>#REF!</v>
      </c>
      <c r="M366" s="79" t="e">
        <f>(#REF!/(SUM(#REF!))*100)</f>
        <v>#REF!</v>
      </c>
      <c r="N366" s="79" t="e">
        <f>(#REF!/(SUM(#REF!))*100)</f>
        <v>#REF!</v>
      </c>
      <c r="O366" s="79" t="e">
        <f>(#REF!/(SUM(#REF!))*100)</f>
        <v>#REF!</v>
      </c>
      <c r="P366" s="79" t="e">
        <f>(#REF!/(SUM(#REF!))*100)</f>
        <v>#REF!</v>
      </c>
      <c r="Q366" s="79" t="e">
        <f>(#REF!/(SUM(#REF!))*100)</f>
        <v>#REF!</v>
      </c>
      <c r="R366" s="79" t="e">
        <f>(#REF!/(SUM(#REF!))*100)</f>
        <v>#REF!</v>
      </c>
      <c r="S366" s="79" t="e">
        <f>(#REF!/(SUM(#REF!))*100)</f>
        <v>#REF!</v>
      </c>
      <c r="T366" s="79" t="e">
        <f>(#REF!/(SUM(#REF!))*100)</f>
        <v>#REF!</v>
      </c>
      <c r="U366" s="79" t="e">
        <f>(#REF!/(SUM(#REF!))*100)</f>
        <v>#REF!</v>
      </c>
      <c r="V366" s="79" t="e">
        <f>(#REF!/(SUM(#REF!))*100)</f>
        <v>#REF!</v>
      </c>
      <c r="W366" s="79" t="e">
        <f>(#REF!/(SUM(#REF!))*100)</f>
        <v>#REF!</v>
      </c>
      <c r="X366" s="79" t="e">
        <f>(#REF!/(SUM(#REF!))*100)</f>
        <v>#REF!</v>
      </c>
      <c r="Y366" s="79" t="e">
        <f>(#REF!/(SUM(#REF!))*100)</f>
        <v>#REF!</v>
      </c>
      <c r="Z366" s="79" t="e">
        <f>(#REF!/(SUM(#REF!))*100)</f>
        <v>#REF!</v>
      </c>
      <c r="AA366" s="79" t="e">
        <f>(#REF!/(SUM(#REF!))*100)</f>
        <v>#REF!</v>
      </c>
      <c r="AB366" s="79" t="e">
        <f>(#REF!/(SUM(#REF!))*100)</f>
        <v>#REF!</v>
      </c>
      <c r="AC366" s="79" t="e">
        <f>(#REF!/(SUM(#REF!))*100)</f>
        <v>#REF!</v>
      </c>
    </row>
    <row r="367" spans="2:29">
      <c r="B367" s="333"/>
      <c r="C367" s="103" t="s">
        <v>131</v>
      </c>
      <c r="D367" s="79" t="e">
        <f>(#REF!/(SUM(#REF!))*100)</f>
        <v>#REF!</v>
      </c>
      <c r="E367" s="79" t="e">
        <f>(#REF!/(SUM(#REF!))*100)</f>
        <v>#REF!</v>
      </c>
      <c r="F367" s="79" t="e">
        <f>(#REF!/(SUM(#REF!))*100)</f>
        <v>#REF!</v>
      </c>
      <c r="G367" s="79" t="e">
        <f>(#REF!/(SUM(#REF!))*100)</f>
        <v>#REF!</v>
      </c>
      <c r="H367" s="79" t="e">
        <f>(#REF!/(SUM(#REF!))*100)</f>
        <v>#REF!</v>
      </c>
      <c r="I367" s="79" t="e">
        <f>(#REF!/(SUM(#REF!))*100)</f>
        <v>#REF!</v>
      </c>
      <c r="J367" s="79" t="e">
        <f>(#REF!/(SUM(#REF!))*100)</f>
        <v>#REF!</v>
      </c>
      <c r="K367" s="79" t="e">
        <f>(#REF!/(SUM(#REF!))*100)</f>
        <v>#REF!</v>
      </c>
      <c r="L367" s="79" t="e">
        <f>(#REF!/(SUM(#REF!))*100)</f>
        <v>#REF!</v>
      </c>
      <c r="M367" s="79" t="e">
        <f>(#REF!/(SUM(#REF!))*100)</f>
        <v>#REF!</v>
      </c>
      <c r="N367" s="79" t="e">
        <f>(#REF!/(SUM(#REF!))*100)</f>
        <v>#REF!</v>
      </c>
      <c r="O367" s="79" t="e">
        <f>(#REF!/(SUM(#REF!))*100)</f>
        <v>#REF!</v>
      </c>
      <c r="P367" s="79" t="e">
        <f>(#REF!/(SUM(#REF!))*100)</f>
        <v>#REF!</v>
      </c>
      <c r="Q367" s="79" t="e">
        <f>(#REF!/(SUM(#REF!))*100)</f>
        <v>#REF!</v>
      </c>
      <c r="R367" s="79" t="e">
        <f>(#REF!/(SUM(#REF!))*100)</f>
        <v>#REF!</v>
      </c>
      <c r="S367" s="79" t="e">
        <f>(#REF!/(SUM(#REF!))*100)</f>
        <v>#REF!</v>
      </c>
      <c r="T367" s="79" t="e">
        <f>(#REF!/(SUM(#REF!))*100)</f>
        <v>#REF!</v>
      </c>
      <c r="U367" s="79" t="e">
        <f>(#REF!/(SUM(#REF!))*100)</f>
        <v>#REF!</v>
      </c>
      <c r="V367" s="79" t="e">
        <f>(#REF!/(SUM(#REF!))*100)</f>
        <v>#REF!</v>
      </c>
      <c r="W367" s="79" t="e">
        <f>(#REF!/(SUM(#REF!))*100)</f>
        <v>#REF!</v>
      </c>
      <c r="X367" s="79" t="e">
        <f>(#REF!/(SUM(#REF!))*100)</f>
        <v>#REF!</v>
      </c>
      <c r="Y367" s="79" t="e">
        <f>(#REF!/(SUM(#REF!))*100)</f>
        <v>#REF!</v>
      </c>
      <c r="Z367" s="79" t="e">
        <f>(#REF!/(SUM(#REF!))*100)</f>
        <v>#REF!</v>
      </c>
      <c r="AA367" s="79" t="e">
        <f>(#REF!/(SUM(#REF!))*100)</f>
        <v>#REF!</v>
      </c>
      <c r="AB367" s="79" t="e">
        <f>(#REF!/(SUM(#REF!))*100)</f>
        <v>#REF!</v>
      </c>
      <c r="AC367" s="79" t="e">
        <f>(#REF!/(SUM(#REF!))*100)</f>
        <v>#REF!</v>
      </c>
    </row>
    <row r="368" spans="2:29" ht="15.75" customHeight="1">
      <c r="B368" s="333" t="s">
        <v>220</v>
      </c>
      <c r="C368" s="103" t="s">
        <v>127</v>
      </c>
      <c r="D368" s="79" t="e">
        <f>(#REF!/(SUM(#REF!))*100)</f>
        <v>#REF!</v>
      </c>
      <c r="E368" s="79" t="e">
        <f>(#REF!/(SUM(#REF!))*100)</f>
        <v>#REF!</v>
      </c>
      <c r="F368" s="79" t="e">
        <f>(#REF!/(SUM(#REF!))*100)</f>
        <v>#REF!</v>
      </c>
      <c r="G368" s="79" t="e">
        <f>(#REF!/(SUM(#REF!))*100)</f>
        <v>#REF!</v>
      </c>
      <c r="H368" s="79" t="e">
        <f>(#REF!/(SUM(#REF!))*100)</f>
        <v>#REF!</v>
      </c>
      <c r="I368" s="79" t="e">
        <f>(#REF!/(SUM(#REF!))*100)</f>
        <v>#REF!</v>
      </c>
      <c r="J368" s="79" t="e">
        <f>(#REF!/(SUM(#REF!))*100)</f>
        <v>#REF!</v>
      </c>
      <c r="K368" s="79" t="e">
        <f>(#REF!/(SUM(#REF!))*100)</f>
        <v>#REF!</v>
      </c>
      <c r="L368" s="79" t="e">
        <f>(#REF!/(SUM(#REF!))*100)</f>
        <v>#REF!</v>
      </c>
      <c r="M368" s="79" t="e">
        <f>(#REF!/(SUM(#REF!))*100)</f>
        <v>#REF!</v>
      </c>
      <c r="N368" s="79" t="e">
        <f>(#REF!/(SUM(#REF!))*100)</f>
        <v>#REF!</v>
      </c>
      <c r="O368" s="79" t="e">
        <f>(#REF!/(SUM(#REF!))*100)</f>
        <v>#REF!</v>
      </c>
      <c r="P368" s="79" t="e">
        <f>(#REF!/(SUM(#REF!))*100)</f>
        <v>#REF!</v>
      </c>
      <c r="Q368" s="79" t="e">
        <f>(#REF!/(SUM(#REF!))*100)</f>
        <v>#REF!</v>
      </c>
      <c r="R368" s="79" t="e">
        <f>(#REF!/(SUM(#REF!))*100)</f>
        <v>#REF!</v>
      </c>
      <c r="S368" s="79" t="e">
        <f>(#REF!/(SUM(#REF!))*100)</f>
        <v>#REF!</v>
      </c>
      <c r="T368" s="79" t="e">
        <f>(#REF!/(SUM(#REF!))*100)</f>
        <v>#REF!</v>
      </c>
      <c r="U368" s="79" t="e">
        <f>(#REF!/(SUM(#REF!))*100)</f>
        <v>#REF!</v>
      </c>
      <c r="V368" s="79" t="e">
        <f>(#REF!/(SUM(#REF!))*100)</f>
        <v>#REF!</v>
      </c>
      <c r="W368" s="79" t="e">
        <f>(#REF!/(SUM(#REF!))*100)</f>
        <v>#REF!</v>
      </c>
      <c r="X368" s="79" t="e">
        <f>(#REF!/(SUM(#REF!))*100)</f>
        <v>#REF!</v>
      </c>
      <c r="Y368" s="79" t="e">
        <f>(#REF!/(SUM(#REF!))*100)</f>
        <v>#REF!</v>
      </c>
      <c r="Z368" s="79" t="e">
        <f>(#REF!/(SUM(#REF!))*100)</f>
        <v>#REF!</v>
      </c>
      <c r="AA368" s="79" t="e">
        <f>(#REF!/(SUM(#REF!))*100)</f>
        <v>#REF!</v>
      </c>
      <c r="AB368" s="79" t="e">
        <f>(#REF!/(SUM(#REF!))*100)</f>
        <v>#REF!</v>
      </c>
      <c r="AC368" s="79" t="e">
        <f>(#REF!/(SUM(#REF!))*100)</f>
        <v>#REF!</v>
      </c>
    </row>
    <row r="369" spans="2:29">
      <c r="B369" s="333"/>
      <c r="C369" s="103" t="s">
        <v>128</v>
      </c>
      <c r="D369" s="79" t="e">
        <f>(#REF!/(SUM(#REF!))*100)</f>
        <v>#REF!</v>
      </c>
      <c r="E369" s="79" t="e">
        <f>(#REF!/(SUM(#REF!))*100)</f>
        <v>#REF!</v>
      </c>
      <c r="F369" s="79" t="e">
        <f>(#REF!/(SUM(#REF!))*100)</f>
        <v>#REF!</v>
      </c>
      <c r="G369" s="79" t="e">
        <f>(#REF!/(SUM(#REF!))*100)</f>
        <v>#REF!</v>
      </c>
      <c r="H369" s="79" t="e">
        <f>(#REF!/(SUM(#REF!))*100)</f>
        <v>#REF!</v>
      </c>
      <c r="I369" s="79" t="e">
        <f>(#REF!/(SUM(#REF!))*100)</f>
        <v>#REF!</v>
      </c>
      <c r="J369" s="79" t="e">
        <f>(#REF!/(SUM(#REF!))*100)</f>
        <v>#REF!</v>
      </c>
      <c r="K369" s="79" t="e">
        <f>(#REF!/(SUM(#REF!))*100)</f>
        <v>#REF!</v>
      </c>
      <c r="L369" s="79" t="e">
        <f>(#REF!/(SUM(#REF!))*100)</f>
        <v>#REF!</v>
      </c>
      <c r="M369" s="79" t="e">
        <f>(#REF!/(SUM(#REF!))*100)</f>
        <v>#REF!</v>
      </c>
      <c r="N369" s="79" t="e">
        <f>(#REF!/(SUM(#REF!))*100)</f>
        <v>#REF!</v>
      </c>
      <c r="O369" s="79" t="e">
        <f>(#REF!/(SUM(#REF!))*100)</f>
        <v>#REF!</v>
      </c>
      <c r="P369" s="79" t="e">
        <f>(#REF!/(SUM(#REF!))*100)</f>
        <v>#REF!</v>
      </c>
      <c r="Q369" s="79" t="e">
        <f>(#REF!/(SUM(#REF!))*100)</f>
        <v>#REF!</v>
      </c>
      <c r="R369" s="79" t="e">
        <f>(#REF!/(SUM(#REF!))*100)</f>
        <v>#REF!</v>
      </c>
      <c r="S369" s="79" t="e">
        <f>(#REF!/(SUM(#REF!))*100)</f>
        <v>#REF!</v>
      </c>
      <c r="T369" s="79" t="e">
        <f>(#REF!/(SUM(#REF!))*100)</f>
        <v>#REF!</v>
      </c>
      <c r="U369" s="79" t="e">
        <f>(#REF!/(SUM(#REF!))*100)</f>
        <v>#REF!</v>
      </c>
      <c r="V369" s="79" t="e">
        <f>(#REF!/(SUM(#REF!))*100)</f>
        <v>#REF!</v>
      </c>
      <c r="W369" s="79" t="e">
        <f>(#REF!/(SUM(#REF!))*100)</f>
        <v>#REF!</v>
      </c>
      <c r="X369" s="79" t="e">
        <f>(#REF!/(SUM(#REF!))*100)</f>
        <v>#REF!</v>
      </c>
      <c r="Y369" s="79" t="e">
        <f>(#REF!/(SUM(#REF!))*100)</f>
        <v>#REF!</v>
      </c>
      <c r="Z369" s="79" t="e">
        <f>(#REF!/(SUM(#REF!))*100)</f>
        <v>#REF!</v>
      </c>
      <c r="AA369" s="79" t="e">
        <f>(#REF!/(SUM(#REF!))*100)</f>
        <v>#REF!</v>
      </c>
      <c r="AB369" s="79" t="e">
        <f>(#REF!/(SUM(#REF!))*100)</f>
        <v>#REF!</v>
      </c>
      <c r="AC369" s="79" t="e">
        <f>(#REF!/(SUM(#REF!))*100)</f>
        <v>#REF!</v>
      </c>
    </row>
    <row r="370" spans="2:29">
      <c r="B370" s="333"/>
      <c r="C370" s="103" t="s">
        <v>129</v>
      </c>
      <c r="D370" s="79" t="e">
        <f>(#REF!/(SUM(#REF!))*100)</f>
        <v>#REF!</v>
      </c>
      <c r="E370" s="79" t="e">
        <f>(#REF!/(SUM(#REF!))*100)</f>
        <v>#REF!</v>
      </c>
      <c r="F370" s="79" t="e">
        <f>(#REF!/(SUM(#REF!))*100)</f>
        <v>#REF!</v>
      </c>
      <c r="G370" s="79" t="e">
        <f>(#REF!/(SUM(#REF!))*100)</f>
        <v>#REF!</v>
      </c>
      <c r="H370" s="79" t="e">
        <f>(#REF!/(SUM(#REF!))*100)</f>
        <v>#REF!</v>
      </c>
      <c r="I370" s="79" t="e">
        <f>(#REF!/(SUM(#REF!))*100)</f>
        <v>#REF!</v>
      </c>
      <c r="J370" s="79" t="e">
        <f>(#REF!/(SUM(#REF!))*100)</f>
        <v>#REF!</v>
      </c>
      <c r="K370" s="79" t="e">
        <f>(#REF!/(SUM(#REF!))*100)</f>
        <v>#REF!</v>
      </c>
      <c r="L370" s="79" t="e">
        <f>(#REF!/(SUM(#REF!))*100)</f>
        <v>#REF!</v>
      </c>
      <c r="M370" s="79" t="e">
        <f>(#REF!/(SUM(#REF!))*100)</f>
        <v>#REF!</v>
      </c>
      <c r="N370" s="79" t="e">
        <f>(#REF!/(SUM(#REF!))*100)</f>
        <v>#REF!</v>
      </c>
      <c r="O370" s="79" t="e">
        <f>(#REF!/(SUM(#REF!))*100)</f>
        <v>#REF!</v>
      </c>
      <c r="P370" s="79" t="e">
        <f>(#REF!/(SUM(#REF!))*100)</f>
        <v>#REF!</v>
      </c>
      <c r="Q370" s="79" t="e">
        <f>(#REF!/(SUM(#REF!))*100)</f>
        <v>#REF!</v>
      </c>
      <c r="R370" s="79" t="e">
        <f>(#REF!/(SUM(#REF!))*100)</f>
        <v>#REF!</v>
      </c>
      <c r="S370" s="79" t="e">
        <f>(#REF!/(SUM(#REF!))*100)</f>
        <v>#REF!</v>
      </c>
      <c r="T370" s="79" t="e">
        <f>(#REF!/(SUM(#REF!))*100)</f>
        <v>#REF!</v>
      </c>
      <c r="U370" s="79" t="e">
        <f>(#REF!/(SUM(#REF!))*100)</f>
        <v>#REF!</v>
      </c>
      <c r="V370" s="79" t="e">
        <f>(#REF!/(SUM(#REF!))*100)</f>
        <v>#REF!</v>
      </c>
      <c r="W370" s="79" t="e">
        <f>(#REF!/(SUM(#REF!))*100)</f>
        <v>#REF!</v>
      </c>
      <c r="X370" s="79" t="e">
        <f>(#REF!/(SUM(#REF!))*100)</f>
        <v>#REF!</v>
      </c>
      <c r="Y370" s="79" t="e">
        <f>(#REF!/(SUM(#REF!))*100)</f>
        <v>#REF!</v>
      </c>
      <c r="Z370" s="79" t="e">
        <f>(#REF!/(SUM(#REF!))*100)</f>
        <v>#REF!</v>
      </c>
      <c r="AA370" s="79" t="e">
        <f>(#REF!/(SUM(#REF!))*100)</f>
        <v>#REF!</v>
      </c>
      <c r="AB370" s="79" t="e">
        <f>(#REF!/(SUM(#REF!))*100)</f>
        <v>#REF!</v>
      </c>
      <c r="AC370" s="79" t="e">
        <f>(#REF!/(SUM(#REF!))*100)</f>
        <v>#REF!</v>
      </c>
    </row>
    <row r="371" spans="2:29">
      <c r="B371" s="333"/>
      <c r="C371" s="103" t="s">
        <v>130</v>
      </c>
      <c r="D371" s="79" t="e">
        <f>(#REF!/(SUM(#REF!))*100)</f>
        <v>#REF!</v>
      </c>
      <c r="E371" s="79" t="e">
        <f>(#REF!/(SUM(#REF!))*100)</f>
        <v>#REF!</v>
      </c>
      <c r="F371" s="79" t="e">
        <f>(#REF!/(SUM(#REF!))*100)</f>
        <v>#REF!</v>
      </c>
      <c r="G371" s="79" t="e">
        <f>(#REF!/(SUM(#REF!))*100)</f>
        <v>#REF!</v>
      </c>
      <c r="H371" s="79" t="e">
        <f>(#REF!/(SUM(#REF!))*100)</f>
        <v>#REF!</v>
      </c>
      <c r="I371" s="79" t="e">
        <f>(#REF!/(SUM(#REF!))*100)</f>
        <v>#REF!</v>
      </c>
      <c r="J371" s="79" t="e">
        <f>(#REF!/(SUM(#REF!))*100)</f>
        <v>#REF!</v>
      </c>
      <c r="K371" s="79" t="e">
        <f>(#REF!/(SUM(#REF!))*100)</f>
        <v>#REF!</v>
      </c>
      <c r="L371" s="79" t="e">
        <f>(#REF!/(SUM(#REF!))*100)</f>
        <v>#REF!</v>
      </c>
      <c r="M371" s="79" t="e">
        <f>(#REF!/(SUM(#REF!))*100)</f>
        <v>#REF!</v>
      </c>
      <c r="N371" s="79" t="e">
        <f>(#REF!/(SUM(#REF!))*100)</f>
        <v>#REF!</v>
      </c>
      <c r="O371" s="79" t="e">
        <f>(#REF!/(SUM(#REF!))*100)</f>
        <v>#REF!</v>
      </c>
      <c r="P371" s="79" t="e">
        <f>(#REF!/(SUM(#REF!))*100)</f>
        <v>#REF!</v>
      </c>
      <c r="Q371" s="79" t="e">
        <f>(#REF!/(SUM(#REF!))*100)</f>
        <v>#REF!</v>
      </c>
      <c r="R371" s="79" t="e">
        <f>(#REF!/(SUM(#REF!))*100)</f>
        <v>#REF!</v>
      </c>
      <c r="S371" s="79" t="e">
        <f>(#REF!/(SUM(#REF!))*100)</f>
        <v>#REF!</v>
      </c>
      <c r="T371" s="79" t="e">
        <f>(#REF!/(SUM(#REF!))*100)</f>
        <v>#REF!</v>
      </c>
      <c r="U371" s="79" t="e">
        <f>(#REF!/(SUM(#REF!))*100)</f>
        <v>#REF!</v>
      </c>
      <c r="V371" s="79" t="e">
        <f>(#REF!/(SUM(#REF!))*100)</f>
        <v>#REF!</v>
      </c>
      <c r="W371" s="79" t="e">
        <f>(#REF!/(SUM(#REF!))*100)</f>
        <v>#REF!</v>
      </c>
      <c r="X371" s="79" t="e">
        <f>(#REF!/(SUM(#REF!))*100)</f>
        <v>#REF!</v>
      </c>
      <c r="Y371" s="79" t="e">
        <f>(#REF!/(SUM(#REF!))*100)</f>
        <v>#REF!</v>
      </c>
      <c r="Z371" s="79" t="e">
        <f>(#REF!/(SUM(#REF!))*100)</f>
        <v>#REF!</v>
      </c>
      <c r="AA371" s="79" t="e">
        <f>(#REF!/(SUM(#REF!))*100)</f>
        <v>#REF!</v>
      </c>
      <c r="AB371" s="79" t="e">
        <f>(#REF!/(SUM(#REF!))*100)</f>
        <v>#REF!</v>
      </c>
      <c r="AC371" s="79" t="e">
        <f>(#REF!/(SUM(#REF!))*100)</f>
        <v>#REF!</v>
      </c>
    </row>
    <row r="372" spans="2:29">
      <c r="B372" s="333"/>
      <c r="C372" s="103" t="s">
        <v>131</v>
      </c>
      <c r="D372" s="79" t="e">
        <f>(#REF!/(SUM(#REF!))*100)</f>
        <v>#REF!</v>
      </c>
      <c r="E372" s="79" t="e">
        <f>(#REF!/(SUM(#REF!))*100)</f>
        <v>#REF!</v>
      </c>
      <c r="F372" s="79" t="e">
        <f>(#REF!/(SUM(#REF!))*100)</f>
        <v>#REF!</v>
      </c>
      <c r="G372" s="79" t="e">
        <f>(#REF!/(SUM(#REF!))*100)</f>
        <v>#REF!</v>
      </c>
      <c r="H372" s="79" t="e">
        <f>(#REF!/(SUM(#REF!))*100)</f>
        <v>#REF!</v>
      </c>
      <c r="I372" s="79" t="e">
        <f>(#REF!/(SUM(#REF!))*100)</f>
        <v>#REF!</v>
      </c>
      <c r="J372" s="79" t="e">
        <f>(#REF!/(SUM(#REF!))*100)</f>
        <v>#REF!</v>
      </c>
      <c r="K372" s="79" t="e">
        <f>(#REF!/(SUM(#REF!))*100)</f>
        <v>#REF!</v>
      </c>
      <c r="L372" s="79" t="e">
        <f>(#REF!/(SUM(#REF!))*100)</f>
        <v>#REF!</v>
      </c>
      <c r="M372" s="79" t="e">
        <f>(#REF!/(SUM(#REF!))*100)</f>
        <v>#REF!</v>
      </c>
      <c r="N372" s="79" t="e">
        <f>(#REF!/(SUM(#REF!))*100)</f>
        <v>#REF!</v>
      </c>
      <c r="O372" s="79" t="e">
        <f>(#REF!/(SUM(#REF!))*100)</f>
        <v>#REF!</v>
      </c>
      <c r="P372" s="79" t="e">
        <f>(#REF!/(SUM(#REF!))*100)</f>
        <v>#REF!</v>
      </c>
      <c r="Q372" s="79" t="e">
        <f>(#REF!/(SUM(#REF!))*100)</f>
        <v>#REF!</v>
      </c>
      <c r="R372" s="79" t="e">
        <f>(#REF!/(SUM(#REF!))*100)</f>
        <v>#REF!</v>
      </c>
      <c r="S372" s="79" t="e">
        <f>(#REF!/(SUM(#REF!))*100)</f>
        <v>#REF!</v>
      </c>
      <c r="T372" s="79" t="e">
        <f>(#REF!/(SUM(#REF!))*100)</f>
        <v>#REF!</v>
      </c>
      <c r="U372" s="79" t="e">
        <f>(#REF!/(SUM(#REF!))*100)</f>
        <v>#REF!</v>
      </c>
      <c r="V372" s="79" t="e">
        <f>(#REF!/(SUM(#REF!))*100)</f>
        <v>#REF!</v>
      </c>
      <c r="W372" s="79" t="e">
        <f>(#REF!/(SUM(#REF!))*100)</f>
        <v>#REF!</v>
      </c>
      <c r="X372" s="79" t="e">
        <f>(#REF!/(SUM(#REF!))*100)</f>
        <v>#REF!</v>
      </c>
      <c r="Y372" s="79" t="e">
        <f>(#REF!/(SUM(#REF!))*100)</f>
        <v>#REF!</v>
      </c>
      <c r="Z372" s="79" t="e">
        <f>(#REF!/(SUM(#REF!))*100)</f>
        <v>#REF!</v>
      </c>
      <c r="AA372" s="79" t="e">
        <f>(#REF!/(SUM(#REF!))*100)</f>
        <v>#REF!</v>
      </c>
      <c r="AB372" s="79" t="e">
        <f>(#REF!/(SUM(#REF!))*100)</f>
        <v>#REF!</v>
      </c>
      <c r="AC372" s="79" t="e">
        <f>(#REF!/(SUM(#REF!))*100)</f>
        <v>#REF!</v>
      </c>
    </row>
    <row r="373" spans="2:29" ht="15.75" customHeight="1">
      <c r="B373" s="333" t="s">
        <v>221</v>
      </c>
      <c r="C373" s="103" t="s">
        <v>127</v>
      </c>
      <c r="D373" s="79" t="e">
        <f>(#REF!/(SUM(#REF!))*100)</f>
        <v>#REF!</v>
      </c>
      <c r="E373" s="79" t="e">
        <f>(#REF!/(SUM(#REF!))*100)</f>
        <v>#REF!</v>
      </c>
      <c r="F373" s="79" t="e">
        <f>(#REF!/(SUM(#REF!))*100)</f>
        <v>#REF!</v>
      </c>
      <c r="G373" s="79" t="e">
        <f>(#REF!/(SUM(#REF!))*100)</f>
        <v>#REF!</v>
      </c>
      <c r="H373" s="79" t="e">
        <f>(#REF!/(SUM(#REF!))*100)</f>
        <v>#REF!</v>
      </c>
      <c r="I373" s="79" t="e">
        <f>(#REF!/(SUM(#REF!))*100)</f>
        <v>#REF!</v>
      </c>
      <c r="J373" s="79" t="e">
        <f>(#REF!/(SUM(#REF!))*100)</f>
        <v>#REF!</v>
      </c>
      <c r="K373" s="79" t="e">
        <f>(#REF!/(SUM(#REF!))*100)</f>
        <v>#REF!</v>
      </c>
      <c r="L373" s="79" t="e">
        <f>(#REF!/(SUM(#REF!))*100)</f>
        <v>#REF!</v>
      </c>
      <c r="M373" s="79" t="e">
        <f>(#REF!/(SUM(#REF!))*100)</f>
        <v>#REF!</v>
      </c>
      <c r="N373" s="79" t="e">
        <f>(#REF!/(SUM(#REF!))*100)</f>
        <v>#REF!</v>
      </c>
      <c r="O373" s="79" t="e">
        <f>(#REF!/(SUM(#REF!))*100)</f>
        <v>#REF!</v>
      </c>
      <c r="P373" s="79" t="e">
        <f>(#REF!/(SUM(#REF!))*100)</f>
        <v>#REF!</v>
      </c>
      <c r="Q373" s="79" t="e">
        <f>(#REF!/(SUM(#REF!))*100)</f>
        <v>#REF!</v>
      </c>
      <c r="R373" s="79" t="e">
        <f>(#REF!/(SUM(#REF!))*100)</f>
        <v>#REF!</v>
      </c>
      <c r="S373" s="79" t="e">
        <f>(#REF!/(SUM(#REF!))*100)</f>
        <v>#REF!</v>
      </c>
      <c r="T373" s="79" t="e">
        <f>(#REF!/(SUM(#REF!))*100)</f>
        <v>#REF!</v>
      </c>
      <c r="U373" s="79" t="e">
        <f>(#REF!/(SUM(#REF!))*100)</f>
        <v>#REF!</v>
      </c>
      <c r="V373" s="79" t="e">
        <f>(#REF!/(SUM(#REF!))*100)</f>
        <v>#REF!</v>
      </c>
      <c r="W373" s="79" t="e">
        <f>(#REF!/(SUM(#REF!))*100)</f>
        <v>#REF!</v>
      </c>
      <c r="X373" s="79" t="e">
        <f>(#REF!/(SUM(#REF!))*100)</f>
        <v>#REF!</v>
      </c>
      <c r="Y373" s="79" t="e">
        <f>(#REF!/(SUM(#REF!))*100)</f>
        <v>#REF!</v>
      </c>
      <c r="Z373" s="79" t="e">
        <f>(#REF!/(SUM(#REF!))*100)</f>
        <v>#REF!</v>
      </c>
      <c r="AA373" s="79" t="e">
        <f>(#REF!/(SUM(#REF!))*100)</f>
        <v>#REF!</v>
      </c>
      <c r="AB373" s="79" t="e">
        <f>(#REF!/(SUM(#REF!))*100)</f>
        <v>#REF!</v>
      </c>
      <c r="AC373" s="79" t="e">
        <f>(#REF!/(SUM(#REF!))*100)</f>
        <v>#REF!</v>
      </c>
    </row>
    <row r="374" spans="2:29">
      <c r="B374" s="333"/>
      <c r="C374" s="103" t="s">
        <v>128</v>
      </c>
      <c r="D374" s="79" t="e">
        <f>(#REF!/(SUM(#REF!))*100)</f>
        <v>#REF!</v>
      </c>
      <c r="E374" s="79" t="e">
        <f>(#REF!/(SUM(#REF!))*100)</f>
        <v>#REF!</v>
      </c>
      <c r="F374" s="79" t="e">
        <f>(#REF!/(SUM(#REF!))*100)</f>
        <v>#REF!</v>
      </c>
      <c r="G374" s="79" t="e">
        <f>(#REF!/(SUM(#REF!))*100)</f>
        <v>#REF!</v>
      </c>
      <c r="H374" s="79" t="e">
        <f>(#REF!/(SUM(#REF!))*100)</f>
        <v>#REF!</v>
      </c>
      <c r="I374" s="79" t="e">
        <f>(#REF!/(SUM(#REF!))*100)</f>
        <v>#REF!</v>
      </c>
      <c r="J374" s="79" t="e">
        <f>(#REF!/(SUM(#REF!))*100)</f>
        <v>#REF!</v>
      </c>
      <c r="K374" s="79" t="e">
        <f>(#REF!/(SUM(#REF!))*100)</f>
        <v>#REF!</v>
      </c>
      <c r="L374" s="79" t="e">
        <f>(#REF!/(SUM(#REF!))*100)</f>
        <v>#REF!</v>
      </c>
      <c r="M374" s="79" t="e">
        <f>(#REF!/(SUM(#REF!))*100)</f>
        <v>#REF!</v>
      </c>
      <c r="N374" s="79" t="e">
        <f>(#REF!/(SUM(#REF!))*100)</f>
        <v>#REF!</v>
      </c>
      <c r="O374" s="79" t="e">
        <f>(#REF!/(SUM(#REF!))*100)</f>
        <v>#REF!</v>
      </c>
      <c r="P374" s="79" t="e">
        <f>(#REF!/(SUM(#REF!))*100)</f>
        <v>#REF!</v>
      </c>
      <c r="Q374" s="79" t="e">
        <f>(#REF!/(SUM(#REF!))*100)</f>
        <v>#REF!</v>
      </c>
      <c r="R374" s="79" t="e">
        <f>(#REF!/(SUM(#REF!))*100)</f>
        <v>#REF!</v>
      </c>
      <c r="S374" s="79" t="e">
        <f>(#REF!/(SUM(#REF!))*100)</f>
        <v>#REF!</v>
      </c>
      <c r="T374" s="79" t="e">
        <f>(#REF!/(SUM(#REF!))*100)</f>
        <v>#REF!</v>
      </c>
      <c r="U374" s="79" t="e">
        <f>(#REF!/(SUM(#REF!))*100)</f>
        <v>#REF!</v>
      </c>
      <c r="V374" s="79" t="e">
        <f>(#REF!/(SUM(#REF!))*100)</f>
        <v>#REF!</v>
      </c>
      <c r="W374" s="79" t="e">
        <f>(#REF!/(SUM(#REF!))*100)</f>
        <v>#REF!</v>
      </c>
      <c r="X374" s="79" t="e">
        <f>(#REF!/(SUM(#REF!))*100)</f>
        <v>#REF!</v>
      </c>
      <c r="Y374" s="79" t="e">
        <f>(#REF!/(SUM(#REF!))*100)</f>
        <v>#REF!</v>
      </c>
      <c r="Z374" s="79" t="e">
        <f>(#REF!/(SUM(#REF!))*100)</f>
        <v>#REF!</v>
      </c>
      <c r="AA374" s="79" t="e">
        <f>(#REF!/(SUM(#REF!))*100)</f>
        <v>#REF!</v>
      </c>
      <c r="AB374" s="79" t="e">
        <f>(#REF!/(SUM(#REF!))*100)</f>
        <v>#REF!</v>
      </c>
      <c r="AC374" s="79" t="e">
        <f>(#REF!/(SUM(#REF!))*100)</f>
        <v>#REF!</v>
      </c>
    </row>
    <row r="375" spans="2:29">
      <c r="B375" s="333"/>
      <c r="C375" s="103" t="s">
        <v>129</v>
      </c>
      <c r="D375" s="79" t="e">
        <f>(#REF!/(SUM(#REF!))*100)</f>
        <v>#REF!</v>
      </c>
      <c r="E375" s="79" t="e">
        <f>(#REF!/(SUM(#REF!))*100)</f>
        <v>#REF!</v>
      </c>
      <c r="F375" s="79" t="e">
        <f>(#REF!/(SUM(#REF!))*100)</f>
        <v>#REF!</v>
      </c>
      <c r="G375" s="79" t="e">
        <f>(#REF!/(SUM(#REF!))*100)</f>
        <v>#REF!</v>
      </c>
      <c r="H375" s="79" t="e">
        <f>(#REF!/(SUM(#REF!))*100)</f>
        <v>#REF!</v>
      </c>
      <c r="I375" s="79" t="e">
        <f>(#REF!/(SUM(#REF!))*100)</f>
        <v>#REF!</v>
      </c>
      <c r="J375" s="79" t="e">
        <f>(#REF!/(SUM(#REF!))*100)</f>
        <v>#REF!</v>
      </c>
      <c r="K375" s="79" t="e">
        <f>(#REF!/(SUM(#REF!))*100)</f>
        <v>#REF!</v>
      </c>
      <c r="L375" s="79" t="e">
        <f>(#REF!/(SUM(#REF!))*100)</f>
        <v>#REF!</v>
      </c>
      <c r="M375" s="79" t="e">
        <f>(#REF!/(SUM(#REF!))*100)</f>
        <v>#REF!</v>
      </c>
      <c r="N375" s="79" t="e">
        <f>(#REF!/(SUM(#REF!))*100)</f>
        <v>#REF!</v>
      </c>
      <c r="O375" s="79" t="e">
        <f>(#REF!/(SUM(#REF!))*100)</f>
        <v>#REF!</v>
      </c>
      <c r="P375" s="79" t="e">
        <f>(#REF!/(SUM(#REF!))*100)</f>
        <v>#REF!</v>
      </c>
      <c r="Q375" s="79" t="e">
        <f>(#REF!/(SUM(#REF!))*100)</f>
        <v>#REF!</v>
      </c>
      <c r="R375" s="79" t="e">
        <f>(#REF!/(SUM(#REF!))*100)</f>
        <v>#REF!</v>
      </c>
      <c r="S375" s="79" t="e">
        <f>(#REF!/(SUM(#REF!))*100)</f>
        <v>#REF!</v>
      </c>
      <c r="T375" s="79" t="e">
        <f>(#REF!/(SUM(#REF!))*100)</f>
        <v>#REF!</v>
      </c>
      <c r="U375" s="79" t="e">
        <f>(#REF!/(SUM(#REF!))*100)</f>
        <v>#REF!</v>
      </c>
      <c r="V375" s="79" t="e">
        <f>(#REF!/(SUM(#REF!))*100)</f>
        <v>#REF!</v>
      </c>
      <c r="W375" s="79" t="e">
        <f>(#REF!/(SUM(#REF!))*100)</f>
        <v>#REF!</v>
      </c>
      <c r="X375" s="79" t="e">
        <f>(#REF!/(SUM(#REF!))*100)</f>
        <v>#REF!</v>
      </c>
      <c r="Y375" s="79" t="e">
        <f>(#REF!/(SUM(#REF!))*100)</f>
        <v>#REF!</v>
      </c>
      <c r="Z375" s="79" t="e">
        <f>(#REF!/(SUM(#REF!))*100)</f>
        <v>#REF!</v>
      </c>
      <c r="AA375" s="79" t="e">
        <f>(#REF!/(SUM(#REF!))*100)</f>
        <v>#REF!</v>
      </c>
      <c r="AB375" s="79" t="e">
        <f>(#REF!/(SUM(#REF!))*100)</f>
        <v>#REF!</v>
      </c>
      <c r="AC375" s="79" t="e">
        <f>(#REF!/(SUM(#REF!))*100)</f>
        <v>#REF!</v>
      </c>
    </row>
    <row r="376" spans="2:29">
      <c r="B376" s="333"/>
      <c r="C376" s="103" t="s">
        <v>130</v>
      </c>
      <c r="D376" s="79" t="e">
        <f>(#REF!/(SUM(#REF!))*100)</f>
        <v>#REF!</v>
      </c>
      <c r="E376" s="79" t="e">
        <f>(#REF!/(SUM(#REF!))*100)</f>
        <v>#REF!</v>
      </c>
      <c r="F376" s="79" t="e">
        <f>(#REF!/(SUM(#REF!))*100)</f>
        <v>#REF!</v>
      </c>
      <c r="G376" s="79" t="e">
        <f>(#REF!/(SUM(#REF!))*100)</f>
        <v>#REF!</v>
      </c>
      <c r="H376" s="79" t="e">
        <f>(#REF!/(SUM(#REF!))*100)</f>
        <v>#REF!</v>
      </c>
      <c r="I376" s="79" t="e">
        <f>(#REF!/(SUM(#REF!))*100)</f>
        <v>#REF!</v>
      </c>
      <c r="J376" s="79" t="e">
        <f>(#REF!/(SUM(#REF!))*100)</f>
        <v>#REF!</v>
      </c>
      <c r="K376" s="79" t="e">
        <f>(#REF!/(SUM(#REF!))*100)</f>
        <v>#REF!</v>
      </c>
      <c r="L376" s="79" t="e">
        <f>(#REF!/(SUM(#REF!))*100)</f>
        <v>#REF!</v>
      </c>
      <c r="M376" s="79" t="e">
        <f>(#REF!/(SUM(#REF!))*100)</f>
        <v>#REF!</v>
      </c>
      <c r="N376" s="79" t="e">
        <f>(#REF!/(SUM(#REF!))*100)</f>
        <v>#REF!</v>
      </c>
      <c r="O376" s="79" t="e">
        <f>(#REF!/(SUM(#REF!))*100)</f>
        <v>#REF!</v>
      </c>
      <c r="P376" s="79" t="e">
        <f>(#REF!/(SUM(#REF!))*100)</f>
        <v>#REF!</v>
      </c>
      <c r="Q376" s="79" t="e">
        <f>(#REF!/(SUM(#REF!))*100)</f>
        <v>#REF!</v>
      </c>
      <c r="R376" s="79" t="e">
        <f>(#REF!/(SUM(#REF!))*100)</f>
        <v>#REF!</v>
      </c>
      <c r="S376" s="79" t="e">
        <f>(#REF!/(SUM(#REF!))*100)</f>
        <v>#REF!</v>
      </c>
      <c r="T376" s="79" t="e">
        <f>(#REF!/(SUM(#REF!))*100)</f>
        <v>#REF!</v>
      </c>
      <c r="U376" s="79" t="e">
        <f>(#REF!/(SUM(#REF!))*100)</f>
        <v>#REF!</v>
      </c>
      <c r="V376" s="79" t="e">
        <f>(#REF!/(SUM(#REF!))*100)</f>
        <v>#REF!</v>
      </c>
      <c r="W376" s="79" t="e">
        <f>(#REF!/(SUM(#REF!))*100)</f>
        <v>#REF!</v>
      </c>
      <c r="X376" s="79" t="e">
        <f>(#REF!/(SUM(#REF!))*100)</f>
        <v>#REF!</v>
      </c>
      <c r="Y376" s="79" t="e">
        <f>(#REF!/(SUM(#REF!))*100)</f>
        <v>#REF!</v>
      </c>
      <c r="Z376" s="79" t="e">
        <f>(#REF!/(SUM(#REF!))*100)</f>
        <v>#REF!</v>
      </c>
      <c r="AA376" s="79" t="e">
        <f>(#REF!/(SUM(#REF!))*100)</f>
        <v>#REF!</v>
      </c>
      <c r="AB376" s="79" t="e">
        <f>(#REF!/(SUM(#REF!))*100)</f>
        <v>#REF!</v>
      </c>
      <c r="AC376" s="79" t="e">
        <f>(#REF!/(SUM(#REF!))*100)</f>
        <v>#REF!</v>
      </c>
    </row>
    <row r="377" spans="2:29">
      <c r="B377" s="333"/>
      <c r="C377" s="103" t="s">
        <v>131</v>
      </c>
      <c r="D377" s="79" t="e">
        <f>(#REF!/(SUM(#REF!))*100)</f>
        <v>#REF!</v>
      </c>
      <c r="E377" s="79" t="e">
        <f>(#REF!/(SUM(#REF!))*100)</f>
        <v>#REF!</v>
      </c>
      <c r="F377" s="79" t="e">
        <f>(#REF!/(SUM(#REF!))*100)</f>
        <v>#REF!</v>
      </c>
      <c r="G377" s="79" t="e">
        <f>(#REF!/(SUM(#REF!))*100)</f>
        <v>#REF!</v>
      </c>
      <c r="H377" s="79" t="e">
        <f>(#REF!/(SUM(#REF!))*100)</f>
        <v>#REF!</v>
      </c>
      <c r="I377" s="79" t="e">
        <f>(#REF!/(SUM(#REF!))*100)</f>
        <v>#REF!</v>
      </c>
      <c r="J377" s="79" t="e">
        <f>(#REF!/(SUM(#REF!))*100)</f>
        <v>#REF!</v>
      </c>
      <c r="K377" s="79" t="e">
        <f>(#REF!/(SUM(#REF!))*100)</f>
        <v>#REF!</v>
      </c>
      <c r="L377" s="79" t="e">
        <f>(#REF!/(SUM(#REF!))*100)</f>
        <v>#REF!</v>
      </c>
      <c r="M377" s="79" t="e">
        <f>(#REF!/(SUM(#REF!))*100)</f>
        <v>#REF!</v>
      </c>
      <c r="N377" s="79" t="e">
        <f>(#REF!/(SUM(#REF!))*100)</f>
        <v>#REF!</v>
      </c>
      <c r="O377" s="79" t="e">
        <f>(#REF!/(SUM(#REF!))*100)</f>
        <v>#REF!</v>
      </c>
      <c r="P377" s="79" t="e">
        <f>(#REF!/(SUM(#REF!))*100)</f>
        <v>#REF!</v>
      </c>
      <c r="Q377" s="79" t="e">
        <f>(#REF!/(SUM(#REF!))*100)</f>
        <v>#REF!</v>
      </c>
      <c r="R377" s="79" t="e">
        <f>(#REF!/(SUM(#REF!))*100)</f>
        <v>#REF!</v>
      </c>
      <c r="S377" s="79" t="e">
        <f>(#REF!/(SUM(#REF!))*100)</f>
        <v>#REF!</v>
      </c>
      <c r="T377" s="79" t="e">
        <f>(#REF!/(SUM(#REF!))*100)</f>
        <v>#REF!</v>
      </c>
      <c r="U377" s="79" t="e">
        <f>(#REF!/(SUM(#REF!))*100)</f>
        <v>#REF!</v>
      </c>
      <c r="V377" s="79" t="e">
        <f>(#REF!/(SUM(#REF!))*100)</f>
        <v>#REF!</v>
      </c>
      <c r="W377" s="79" t="e">
        <f>(#REF!/(SUM(#REF!))*100)</f>
        <v>#REF!</v>
      </c>
      <c r="X377" s="79" t="e">
        <f>(#REF!/(SUM(#REF!))*100)</f>
        <v>#REF!</v>
      </c>
      <c r="Y377" s="79" t="e">
        <f>(#REF!/(SUM(#REF!))*100)</f>
        <v>#REF!</v>
      </c>
      <c r="Z377" s="79" t="e">
        <f>(#REF!/(SUM(#REF!))*100)</f>
        <v>#REF!</v>
      </c>
      <c r="AA377" s="79" t="e">
        <f>(#REF!/(SUM(#REF!))*100)</f>
        <v>#REF!</v>
      </c>
      <c r="AB377" s="79" t="e">
        <f>(#REF!/(SUM(#REF!))*100)</f>
        <v>#REF!</v>
      </c>
      <c r="AC377" s="79" t="e">
        <f>(#REF!/(SUM(#REF!))*100)</f>
        <v>#REF!</v>
      </c>
    </row>
    <row r="378" spans="2:29" ht="15.75" customHeight="1">
      <c r="B378" s="333" t="s">
        <v>327</v>
      </c>
      <c r="C378" s="104" t="s">
        <v>127</v>
      </c>
      <c r="D378" s="79" t="e">
        <f>(#REF!/(SUM(#REF!))*100)</f>
        <v>#REF!</v>
      </c>
      <c r="E378" s="79" t="e">
        <f>(#REF!/(SUM(#REF!))*100)</f>
        <v>#REF!</v>
      </c>
      <c r="F378" s="79" t="e">
        <f>(#REF!/(SUM(#REF!))*100)</f>
        <v>#REF!</v>
      </c>
      <c r="G378" s="79" t="e">
        <f>(#REF!/(SUM(#REF!))*100)</f>
        <v>#REF!</v>
      </c>
      <c r="H378" s="79" t="e">
        <f>(#REF!/(SUM(#REF!))*100)</f>
        <v>#REF!</v>
      </c>
      <c r="I378" s="79" t="e">
        <f>(#REF!/(SUM(#REF!))*100)</f>
        <v>#REF!</v>
      </c>
      <c r="J378" s="79" t="e">
        <f>(#REF!/(SUM(#REF!))*100)</f>
        <v>#REF!</v>
      </c>
      <c r="K378" s="79" t="e">
        <f>(#REF!/(SUM(#REF!))*100)</f>
        <v>#REF!</v>
      </c>
      <c r="L378" s="79" t="e">
        <f>(#REF!/(SUM(#REF!))*100)</f>
        <v>#REF!</v>
      </c>
      <c r="M378" s="79" t="e">
        <f>(#REF!/(SUM(#REF!))*100)</f>
        <v>#REF!</v>
      </c>
      <c r="N378" s="79" t="e">
        <f>(#REF!/(SUM(#REF!))*100)</f>
        <v>#REF!</v>
      </c>
      <c r="O378" s="79" t="e">
        <f>(#REF!/(SUM(#REF!))*100)</f>
        <v>#REF!</v>
      </c>
      <c r="P378" s="79" t="e">
        <f>(#REF!/(SUM(#REF!))*100)</f>
        <v>#REF!</v>
      </c>
      <c r="Q378" s="79" t="e">
        <f>(#REF!/(SUM(#REF!))*100)</f>
        <v>#REF!</v>
      </c>
      <c r="R378" s="79" t="e">
        <f>(#REF!/(SUM(#REF!))*100)</f>
        <v>#REF!</v>
      </c>
      <c r="S378" s="79" t="e">
        <f>(#REF!/(SUM(#REF!))*100)</f>
        <v>#REF!</v>
      </c>
      <c r="T378" s="79" t="e">
        <f>(#REF!/(SUM(#REF!))*100)</f>
        <v>#REF!</v>
      </c>
      <c r="U378" s="79" t="e">
        <f>(#REF!/(SUM(#REF!))*100)</f>
        <v>#REF!</v>
      </c>
      <c r="V378" s="79" t="e">
        <f>(#REF!/(SUM(#REF!))*100)</f>
        <v>#REF!</v>
      </c>
      <c r="W378" s="79" t="e">
        <f>(#REF!/(SUM(#REF!))*100)</f>
        <v>#REF!</v>
      </c>
      <c r="X378" s="79" t="e">
        <f>(#REF!/(SUM(#REF!))*100)</f>
        <v>#REF!</v>
      </c>
      <c r="Y378" s="79" t="e">
        <f>(#REF!/(SUM(#REF!))*100)</f>
        <v>#REF!</v>
      </c>
      <c r="Z378" s="79" t="e">
        <f>(#REF!/(SUM(#REF!))*100)</f>
        <v>#REF!</v>
      </c>
      <c r="AA378" s="79" t="e">
        <f>(#REF!/(SUM(#REF!))*100)</f>
        <v>#REF!</v>
      </c>
      <c r="AB378" s="79" t="e">
        <f>(#REF!/(SUM(#REF!))*100)</f>
        <v>#REF!</v>
      </c>
      <c r="AC378" s="79" t="e">
        <f>(#REF!/(SUM(#REF!))*100)</f>
        <v>#REF!</v>
      </c>
    </row>
    <row r="379" spans="2:29">
      <c r="B379" s="333"/>
      <c r="C379" s="104" t="s">
        <v>128</v>
      </c>
      <c r="D379" s="79" t="e">
        <f>(#REF!/(SUM(#REF!))*100)</f>
        <v>#REF!</v>
      </c>
      <c r="E379" s="79" t="e">
        <f>(#REF!/(SUM(#REF!))*100)</f>
        <v>#REF!</v>
      </c>
      <c r="F379" s="79" t="e">
        <f>(#REF!/(SUM(#REF!))*100)</f>
        <v>#REF!</v>
      </c>
      <c r="G379" s="79" t="e">
        <f>(#REF!/(SUM(#REF!))*100)</f>
        <v>#REF!</v>
      </c>
      <c r="H379" s="79" t="e">
        <f>(#REF!/(SUM(#REF!))*100)</f>
        <v>#REF!</v>
      </c>
      <c r="I379" s="79" t="e">
        <f>(#REF!/(SUM(#REF!))*100)</f>
        <v>#REF!</v>
      </c>
      <c r="J379" s="79" t="e">
        <f>(#REF!/(SUM(#REF!))*100)</f>
        <v>#REF!</v>
      </c>
      <c r="K379" s="79" t="e">
        <f>(#REF!/(SUM(#REF!))*100)</f>
        <v>#REF!</v>
      </c>
      <c r="L379" s="79" t="e">
        <f>(#REF!/(SUM(#REF!))*100)</f>
        <v>#REF!</v>
      </c>
      <c r="M379" s="79" t="e">
        <f>(#REF!/(SUM(#REF!))*100)</f>
        <v>#REF!</v>
      </c>
      <c r="N379" s="79" t="e">
        <f>(#REF!/(SUM(#REF!))*100)</f>
        <v>#REF!</v>
      </c>
      <c r="O379" s="79" t="e">
        <f>(#REF!/(SUM(#REF!))*100)</f>
        <v>#REF!</v>
      </c>
      <c r="P379" s="79" t="e">
        <f>(#REF!/(SUM(#REF!))*100)</f>
        <v>#REF!</v>
      </c>
      <c r="Q379" s="79" t="e">
        <f>(#REF!/(SUM(#REF!))*100)</f>
        <v>#REF!</v>
      </c>
      <c r="R379" s="79" t="e">
        <f>(#REF!/(SUM(#REF!))*100)</f>
        <v>#REF!</v>
      </c>
      <c r="S379" s="79" t="e">
        <f>(#REF!/(SUM(#REF!))*100)</f>
        <v>#REF!</v>
      </c>
      <c r="T379" s="79" t="e">
        <f>(#REF!/(SUM(#REF!))*100)</f>
        <v>#REF!</v>
      </c>
      <c r="U379" s="79" t="e">
        <f>(#REF!/(SUM(#REF!))*100)</f>
        <v>#REF!</v>
      </c>
      <c r="V379" s="79" t="e">
        <f>(#REF!/(SUM(#REF!))*100)</f>
        <v>#REF!</v>
      </c>
      <c r="W379" s="79" t="e">
        <f>(#REF!/(SUM(#REF!))*100)</f>
        <v>#REF!</v>
      </c>
      <c r="X379" s="79" t="e">
        <f>(#REF!/(SUM(#REF!))*100)</f>
        <v>#REF!</v>
      </c>
      <c r="Y379" s="79" t="e">
        <f>(#REF!/(SUM(#REF!))*100)</f>
        <v>#REF!</v>
      </c>
      <c r="Z379" s="79" t="e">
        <f>(#REF!/(SUM(#REF!))*100)</f>
        <v>#REF!</v>
      </c>
      <c r="AA379" s="79" t="e">
        <f>(#REF!/(SUM(#REF!))*100)</f>
        <v>#REF!</v>
      </c>
      <c r="AB379" s="79" t="e">
        <f>(#REF!/(SUM(#REF!))*100)</f>
        <v>#REF!</v>
      </c>
      <c r="AC379" s="79" t="e">
        <f>(#REF!/(SUM(#REF!))*100)</f>
        <v>#REF!</v>
      </c>
    </row>
    <row r="380" spans="2:29">
      <c r="B380" s="333"/>
      <c r="C380" s="104" t="s">
        <v>129</v>
      </c>
      <c r="D380" s="79" t="e">
        <f>(#REF!/(SUM(#REF!))*100)</f>
        <v>#REF!</v>
      </c>
      <c r="E380" s="79" t="e">
        <f>(#REF!/(SUM(#REF!))*100)</f>
        <v>#REF!</v>
      </c>
      <c r="F380" s="79" t="e">
        <f>(#REF!/(SUM(#REF!))*100)</f>
        <v>#REF!</v>
      </c>
      <c r="G380" s="79" t="e">
        <f>(#REF!/(SUM(#REF!))*100)</f>
        <v>#REF!</v>
      </c>
      <c r="H380" s="79" t="e">
        <f>(#REF!/(SUM(#REF!))*100)</f>
        <v>#REF!</v>
      </c>
      <c r="I380" s="79" t="e">
        <f>(#REF!/(SUM(#REF!))*100)</f>
        <v>#REF!</v>
      </c>
      <c r="J380" s="79" t="e">
        <f>(#REF!/(SUM(#REF!))*100)</f>
        <v>#REF!</v>
      </c>
      <c r="K380" s="79" t="e">
        <f>(#REF!/(SUM(#REF!))*100)</f>
        <v>#REF!</v>
      </c>
      <c r="L380" s="79" t="e">
        <f>(#REF!/(SUM(#REF!))*100)</f>
        <v>#REF!</v>
      </c>
      <c r="M380" s="79" t="e">
        <f>(#REF!/(SUM(#REF!))*100)</f>
        <v>#REF!</v>
      </c>
      <c r="N380" s="79" t="e">
        <f>(#REF!/(SUM(#REF!))*100)</f>
        <v>#REF!</v>
      </c>
      <c r="O380" s="79" t="e">
        <f>(#REF!/(SUM(#REF!))*100)</f>
        <v>#REF!</v>
      </c>
      <c r="P380" s="79" t="e">
        <f>(#REF!/(SUM(#REF!))*100)</f>
        <v>#REF!</v>
      </c>
      <c r="Q380" s="79" t="e">
        <f>(#REF!/(SUM(#REF!))*100)</f>
        <v>#REF!</v>
      </c>
      <c r="R380" s="79" t="e">
        <f>(#REF!/(SUM(#REF!))*100)</f>
        <v>#REF!</v>
      </c>
      <c r="S380" s="79" t="e">
        <f>(#REF!/(SUM(#REF!))*100)</f>
        <v>#REF!</v>
      </c>
      <c r="T380" s="79" t="e">
        <f>(#REF!/(SUM(#REF!))*100)</f>
        <v>#REF!</v>
      </c>
      <c r="U380" s="79" t="e">
        <f>(#REF!/(SUM(#REF!))*100)</f>
        <v>#REF!</v>
      </c>
      <c r="V380" s="79" t="e">
        <f>(#REF!/(SUM(#REF!))*100)</f>
        <v>#REF!</v>
      </c>
      <c r="W380" s="79" t="e">
        <f>(#REF!/(SUM(#REF!))*100)</f>
        <v>#REF!</v>
      </c>
      <c r="X380" s="79" t="e">
        <f>(#REF!/(SUM(#REF!))*100)</f>
        <v>#REF!</v>
      </c>
      <c r="Y380" s="79" t="e">
        <f>(#REF!/(SUM(#REF!))*100)</f>
        <v>#REF!</v>
      </c>
      <c r="Z380" s="79" t="e">
        <f>(#REF!/(SUM(#REF!))*100)</f>
        <v>#REF!</v>
      </c>
      <c r="AA380" s="79" t="e">
        <f>(#REF!/(SUM(#REF!))*100)</f>
        <v>#REF!</v>
      </c>
      <c r="AB380" s="79" t="e">
        <f>(#REF!/(SUM(#REF!))*100)</f>
        <v>#REF!</v>
      </c>
      <c r="AC380" s="79" t="e">
        <f>(#REF!/(SUM(#REF!))*100)</f>
        <v>#REF!</v>
      </c>
    </row>
    <row r="381" spans="2:29">
      <c r="B381" s="333"/>
      <c r="C381" s="104" t="s">
        <v>130</v>
      </c>
      <c r="D381" s="79" t="e">
        <f>(#REF!/(SUM(#REF!))*100)</f>
        <v>#REF!</v>
      </c>
      <c r="E381" s="79" t="e">
        <f>(#REF!/(SUM(#REF!))*100)</f>
        <v>#REF!</v>
      </c>
      <c r="F381" s="79" t="e">
        <f>(#REF!/(SUM(#REF!))*100)</f>
        <v>#REF!</v>
      </c>
      <c r="G381" s="79" t="e">
        <f>(#REF!/(SUM(#REF!))*100)</f>
        <v>#REF!</v>
      </c>
      <c r="H381" s="79" t="e">
        <f>(#REF!/(SUM(#REF!))*100)</f>
        <v>#REF!</v>
      </c>
      <c r="I381" s="79" t="e">
        <f>(#REF!/(SUM(#REF!))*100)</f>
        <v>#REF!</v>
      </c>
      <c r="J381" s="79" t="e">
        <f>(#REF!/(SUM(#REF!))*100)</f>
        <v>#REF!</v>
      </c>
      <c r="K381" s="79" t="e">
        <f>(#REF!/(SUM(#REF!))*100)</f>
        <v>#REF!</v>
      </c>
      <c r="L381" s="79" t="e">
        <f>(#REF!/(SUM(#REF!))*100)</f>
        <v>#REF!</v>
      </c>
      <c r="M381" s="79" t="e">
        <f>(#REF!/(SUM(#REF!))*100)</f>
        <v>#REF!</v>
      </c>
      <c r="N381" s="79" t="e">
        <f>(#REF!/(SUM(#REF!))*100)</f>
        <v>#REF!</v>
      </c>
      <c r="O381" s="79" t="e">
        <f>(#REF!/(SUM(#REF!))*100)</f>
        <v>#REF!</v>
      </c>
      <c r="P381" s="79" t="e">
        <f>(#REF!/(SUM(#REF!))*100)</f>
        <v>#REF!</v>
      </c>
      <c r="Q381" s="79" t="e">
        <f>(#REF!/(SUM(#REF!))*100)</f>
        <v>#REF!</v>
      </c>
      <c r="R381" s="79" t="e">
        <f>(#REF!/(SUM(#REF!))*100)</f>
        <v>#REF!</v>
      </c>
      <c r="S381" s="79" t="e">
        <f>(#REF!/(SUM(#REF!))*100)</f>
        <v>#REF!</v>
      </c>
      <c r="T381" s="79" t="e">
        <f>(#REF!/(SUM(#REF!))*100)</f>
        <v>#REF!</v>
      </c>
      <c r="U381" s="79" t="e">
        <f>(#REF!/(SUM(#REF!))*100)</f>
        <v>#REF!</v>
      </c>
      <c r="V381" s="79" t="e">
        <f>(#REF!/(SUM(#REF!))*100)</f>
        <v>#REF!</v>
      </c>
      <c r="W381" s="79" t="e">
        <f>(#REF!/(SUM(#REF!))*100)</f>
        <v>#REF!</v>
      </c>
      <c r="X381" s="79" t="e">
        <f>(#REF!/(SUM(#REF!))*100)</f>
        <v>#REF!</v>
      </c>
      <c r="Y381" s="79" t="e">
        <f>(#REF!/(SUM(#REF!))*100)</f>
        <v>#REF!</v>
      </c>
      <c r="Z381" s="79" t="e">
        <f>(#REF!/(SUM(#REF!))*100)</f>
        <v>#REF!</v>
      </c>
      <c r="AA381" s="79" t="e">
        <f>(#REF!/(SUM(#REF!))*100)</f>
        <v>#REF!</v>
      </c>
      <c r="AB381" s="79" t="e">
        <f>(#REF!/(SUM(#REF!))*100)</f>
        <v>#REF!</v>
      </c>
      <c r="AC381" s="79" t="e">
        <f>(#REF!/(SUM(#REF!))*100)</f>
        <v>#REF!</v>
      </c>
    </row>
    <row r="382" spans="2:29">
      <c r="B382" s="333"/>
      <c r="C382" s="104" t="s">
        <v>131</v>
      </c>
      <c r="D382" s="79" t="e">
        <f>(#REF!/(SUM(#REF!))*100)</f>
        <v>#REF!</v>
      </c>
      <c r="E382" s="79" t="e">
        <f>(#REF!/(SUM(#REF!))*100)</f>
        <v>#REF!</v>
      </c>
      <c r="F382" s="79" t="e">
        <f>(#REF!/(SUM(#REF!))*100)</f>
        <v>#REF!</v>
      </c>
      <c r="G382" s="79" t="e">
        <f>(#REF!/(SUM(#REF!))*100)</f>
        <v>#REF!</v>
      </c>
      <c r="H382" s="79" t="e">
        <f>(#REF!/(SUM(#REF!))*100)</f>
        <v>#REF!</v>
      </c>
      <c r="I382" s="79" t="e">
        <f>(#REF!/(SUM(#REF!))*100)</f>
        <v>#REF!</v>
      </c>
      <c r="J382" s="79" t="e">
        <f>(#REF!/(SUM(#REF!))*100)</f>
        <v>#REF!</v>
      </c>
      <c r="K382" s="79" t="e">
        <f>(#REF!/(SUM(#REF!))*100)</f>
        <v>#REF!</v>
      </c>
      <c r="L382" s="79" t="e">
        <f>(#REF!/(SUM(#REF!))*100)</f>
        <v>#REF!</v>
      </c>
      <c r="M382" s="79" t="e">
        <f>(#REF!/(SUM(#REF!))*100)</f>
        <v>#REF!</v>
      </c>
      <c r="N382" s="79" t="e">
        <f>(#REF!/(SUM(#REF!))*100)</f>
        <v>#REF!</v>
      </c>
      <c r="O382" s="79" t="e">
        <f>(#REF!/(SUM(#REF!))*100)</f>
        <v>#REF!</v>
      </c>
      <c r="P382" s="79" t="e">
        <f>(#REF!/(SUM(#REF!))*100)</f>
        <v>#REF!</v>
      </c>
      <c r="Q382" s="79" t="e">
        <f>(#REF!/(SUM(#REF!))*100)</f>
        <v>#REF!</v>
      </c>
      <c r="R382" s="79" t="e">
        <f>(#REF!/(SUM(#REF!))*100)</f>
        <v>#REF!</v>
      </c>
      <c r="S382" s="79" t="e">
        <f>(#REF!/(SUM(#REF!))*100)</f>
        <v>#REF!</v>
      </c>
      <c r="T382" s="79" t="e">
        <f>(#REF!/(SUM(#REF!))*100)</f>
        <v>#REF!</v>
      </c>
      <c r="U382" s="79" t="e">
        <f>(#REF!/(SUM(#REF!))*100)</f>
        <v>#REF!</v>
      </c>
      <c r="V382" s="79" t="e">
        <f>(#REF!/(SUM(#REF!))*100)</f>
        <v>#REF!</v>
      </c>
      <c r="W382" s="79" t="e">
        <f>(#REF!/(SUM(#REF!))*100)</f>
        <v>#REF!</v>
      </c>
      <c r="X382" s="79" t="e">
        <f>(#REF!/(SUM(#REF!))*100)</f>
        <v>#REF!</v>
      </c>
      <c r="Y382" s="79" t="e">
        <f>(#REF!/(SUM(#REF!))*100)</f>
        <v>#REF!</v>
      </c>
      <c r="Z382" s="79" t="e">
        <f>(#REF!/(SUM(#REF!))*100)</f>
        <v>#REF!</v>
      </c>
      <c r="AA382" s="79" t="e">
        <f>(#REF!/(SUM(#REF!))*100)</f>
        <v>#REF!</v>
      </c>
      <c r="AB382" s="79" t="e">
        <f>(#REF!/(SUM(#REF!))*100)</f>
        <v>#REF!</v>
      </c>
      <c r="AC382" s="79" t="e">
        <f>(#REF!/(SUM(#REF!))*100)</f>
        <v>#REF!</v>
      </c>
    </row>
    <row r="383" spans="2:29" ht="15.75" customHeight="1">
      <c r="B383" s="333" t="s">
        <v>223</v>
      </c>
      <c r="C383" s="103" t="s">
        <v>127</v>
      </c>
      <c r="D383" s="79" t="e">
        <f>(#REF!/(SUM(#REF!))*100)</f>
        <v>#REF!</v>
      </c>
      <c r="E383" s="79" t="e">
        <f>(#REF!/(SUM(#REF!))*100)</f>
        <v>#REF!</v>
      </c>
      <c r="F383" s="79" t="e">
        <f>(#REF!/(SUM(#REF!))*100)</f>
        <v>#REF!</v>
      </c>
      <c r="G383" s="79" t="e">
        <f>(#REF!/(SUM(#REF!))*100)</f>
        <v>#REF!</v>
      </c>
      <c r="H383" s="79" t="e">
        <f>(#REF!/(SUM(#REF!))*100)</f>
        <v>#REF!</v>
      </c>
      <c r="I383" s="79" t="e">
        <f>(#REF!/(SUM(#REF!))*100)</f>
        <v>#REF!</v>
      </c>
      <c r="J383" s="79" t="e">
        <f>(#REF!/(SUM(#REF!))*100)</f>
        <v>#REF!</v>
      </c>
      <c r="K383" s="79" t="e">
        <f>(#REF!/(SUM(#REF!))*100)</f>
        <v>#REF!</v>
      </c>
      <c r="L383" s="79" t="e">
        <f>(#REF!/(SUM(#REF!))*100)</f>
        <v>#REF!</v>
      </c>
      <c r="M383" s="79" t="e">
        <f>(#REF!/(SUM(#REF!))*100)</f>
        <v>#REF!</v>
      </c>
      <c r="N383" s="79" t="e">
        <f>(#REF!/(SUM(#REF!))*100)</f>
        <v>#REF!</v>
      </c>
      <c r="O383" s="79" t="e">
        <f>(#REF!/(SUM(#REF!))*100)</f>
        <v>#REF!</v>
      </c>
      <c r="P383" s="79" t="e">
        <f>(#REF!/(SUM(#REF!))*100)</f>
        <v>#REF!</v>
      </c>
      <c r="Q383" s="79" t="e">
        <f>(#REF!/(SUM(#REF!))*100)</f>
        <v>#REF!</v>
      </c>
      <c r="R383" s="79" t="e">
        <f>(#REF!/(SUM(#REF!))*100)</f>
        <v>#REF!</v>
      </c>
      <c r="S383" s="79" t="e">
        <f>(#REF!/(SUM(#REF!))*100)</f>
        <v>#REF!</v>
      </c>
      <c r="T383" s="79" t="e">
        <f>(#REF!/(SUM(#REF!))*100)</f>
        <v>#REF!</v>
      </c>
      <c r="U383" s="79" t="e">
        <f>(#REF!/(SUM(#REF!))*100)</f>
        <v>#REF!</v>
      </c>
      <c r="V383" s="79" t="e">
        <f>(#REF!/(SUM(#REF!))*100)</f>
        <v>#REF!</v>
      </c>
      <c r="W383" s="79" t="e">
        <f>(#REF!/(SUM(#REF!))*100)</f>
        <v>#REF!</v>
      </c>
      <c r="X383" s="79" t="e">
        <f>(#REF!/(SUM(#REF!))*100)</f>
        <v>#REF!</v>
      </c>
      <c r="Y383" s="79" t="e">
        <f>(#REF!/(SUM(#REF!))*100)</f>
        <v>#REF!</v>
      </c>
      <c r="Z383" s="79" t="e">
        <f>(#REF!/(SUM(#REF!))*100)</f>
        <v>#REF!</v>
      </c>
      <c r="AA383" s="79" t="e">
        <f>(#REF!/(SUM(#REF!))*100)</f>
        <v>#REF!</v>
      </c>
      <c r="AB383" s="79" t="e">
        <f>(#REF!/(SUM(#REF!))*100)</f>
        <v>#REF!</v>
      </c>
      <c r="AC383" s="79" t="e">
        <f>(#REF!/(SUM(#REF!))*100)</f>
        <v>#REF!</v>
      </c>
    </row>
    <row r="384" spans="2:29">
      <c r="B384" s="333"/>
      <c r="C384" s="103" t="s">
        <v>128</v>
      </c>
      <c r="D384" s="79" t="e">
        <f>(#REF!/(SUM(#REF!))*100)</f>
        <v>#REF!</v>
      </c>
      <c r="E384" s="79" t="e">
        <f>(#REF!/(SUM(#REF!))*100)</f>
        <v>#REF!</v>
      </c>
      <c r="F384" s="79" t="e">
        <f>(#REF!/(SUM(#REF!))*100)</f>
        <v>#REF!</v>
      </c>
      <c r="G384" s="79" t="e">
        <f>(#REF!/(SUM(#REF!))*100)</f>
        <v>#REF!</v>
      </c>
      <c r="H384" s="79" t="e">
        <f>(#REF!/(SUM(#REF!))*100)</f>
        <v>#REF!</v>
      </c>
      <c r="I384" s="79" t="e">
        <f>(#REF!/(SUM(#REF!))*100)</f>
        <v>#REF!</v>
      </c>
      <c r="J384" s="79" t="e">
        <f>(#REF!/(SUM(#REF!))*100)</f>
        <v>#REF!</v>
      </c>
      <c r="K384" s="79" t="e">
        <f>(#REF!/(SUM(#REF!))*100)</f>
        <v>#REF!</v>
      </c>
      <c r="L384" s="79" t="e">
        <f>(#REF!/(SUM(#REF!))*100)</f>
        <v>#REF!</v>
      </c>
      <c r="M384" s="79" t="e">
        <f>(#REF!/(SUM(#REF!))*100)</f>
        <v>#REF!</v>
      </c>
      <c r="N384" s="79" t="e">
        <f>(#REF!/(SUM(#REF!))*100)</f>
        <v>#REF!</v>
      </c>
      <c r="O384" s="79" t="e">
        <f>(#REF!/(SUM(#REF!))*100)</f>
        <v>#REF!</v>
      </c>
      <c r="P384" s="79" t="e">
        <f>(#REF!/(SUM(#REF!))*100)</f>
        <v>#REF!</v>
      </c>
      <c r="Q384" s="79" t="e">
        <f>(#REF!/(SUM(#REF!))*100)</f>
        <v>#REF!</v>
      </c>
      <c r="R384" s="79" t="e">
        <f>(#REF!/(SUM(#REF!))*100)</f>
        <v>#REF!</v>
      </c>
      <c r="S384" s="79" t="e">
        <f>(#REF!/(SUM(#REF!))*100)</f>
        <v>#REF!</v>
      </c>
      <c r="T384" s="79" t="e">
        <f>(#REF!/(SUM(#REF!))*100)</f>
        <v>#REF!</v>
      </c>
      <c r="U384" s="79" t="e">
        <f>(#REF!/(SUM(#REF!))*100)</f>
        <v>#REF!</v>
      </c>
      <c r="V384" s="79" t="e">
        <f>(#REF!/(SUM(#REF!))*100)</f>
        <v>#REF!</v>
      </c>
      <c r="W384" s="79" t="e">
        <f>(#REF!/(SUM(#REF!))*100)</f>
        <v>#REF!</v>
      </c>
      <c r="X384" s="79" t="e">
        <f>(#REF!/(SUM(#REF!))*100)</f>
        <v>#REF!</v>
      </c>
      <c r="Y384" s="79" t="e">
        <f>(#REF!/(SUM(#REF!))*100)</f>
        <v>#REF!</v>
      </c>
      <c r="Z384" s="79" t="e">
        <f>(#REF!/(SUM(#REF!))*100)</f>
        <v>#REF!</v>
      </c>
      <c r="AA384" s="79" t="e">
        <f>(#REF!/(SUM(#REF!))*100)</f>
        <v>#REF!</v>
      </c>
      <c r="AB384" s="79" t="e">
        <f>(#REF!/(SUM(#REF!))*100)</f>
        <v>#REF!</v>
      </c>
      <c r="AC384" s="79" t="e">
        <f>(#REF!/(SUM(#REF!))*100)</f>
        <v>#REF!</v>
      </c>
    </row>
    <row r="385" spans="2:29">
      <c r="B385" s="333"/>
      <c r="C385" s="103" t="s">
        <v>129</v>
      </c>
      <c r="D385" s="79" t="e">
        <f>(#REF!/(SUM(#REF!))*100)</f>
        <v>#REF!</v>
      </c>
      <c r="E385" s="79" t="e">
        <f>(#REF!/(SUM(#REF!))*100)</f>
        <v>#REF!</v>
      </c>
      <c r="F385" s="79" t="e">
        <f>(#REF!/(SUM(#REF!))*100)</f>
        <v>#REF!</v>
      </c>
      <c r="G385" s="79" t="e">
        <f>(#REF!/(SUM(#REF!))*100)</f>
        <v>#REF!</v>
      </c>
      <c r="H385" s="79" t="e">
        <f>(#REF!/(SUM(#REF!))*100)</f>
        <v>#REF!</v>
      </c>
      <c r="I385" s="79" t="e">
        <f>(#REF!/(SUM(#REF!))*100)</f>
        <v>#REF!</v>
      </c>
      <c r="J385" s="79" t="e">
        <f>(#REF!/(SUM(#REF!))*100)</f>
        <v>#REF!</v>
      </c>
      <c r="K385" s="79" t="e">
        <f>(#REF!/(SUM(#REF!))*100)</f>
        <v>#REF!</v>
      </c>
      <c r="L385" s="79" t="e">
        <f>(#REF!/(SUM(#REF!))*100)</f>
        <v>#REF!</v>
      </c>
      <c r="M385" s="79" t="e">
        <f>(#REF!/(SUM(#REF!))*100)</f>
        <v>#REF!</v>
      </c>
      <c r="N385" s="79" t="e">
        <f>(#REF!/(SUM(#REF!))*100)</f>
        <v>#REF!</v>
      </c>
      <c r="O385" s="79" t="e">
        <f>(#REF!/(SUM(#REF!))*100)</f>
        <v>#REF!</v>
      </c>
      <c r="P385" s="79" t="e">
        <f>(#REF!/(SUM(#REF!))*100)</f>
        <v>#REF!</v>
      </c>
      <c r="Q385" s="79" t="e">
        <f>(#REF!/(SUM(#REF!))*100)</f>
        <v>#REF!</v>
      </c>
      <c r="R385" s="79" t="e">
        <f>(#REF!/(SUM(#REF!))*100)</f>
        <v>#REF!</v>
      </c>
      <c r="S385" s="79" t="e">
        <f>(#REF!/(SUM(#REF!))*100)</f>
        <v>#REF!</v>
      </c>
      <c r="T385" s="79" t="e">
        <f>(#REF!/(SUM(#REF!))*100)</f>
        <v>#REF!</v>
      </c>
      <c r="U385" s="79" t="e">
        <f>(#REF!/(SUM(#REF!))*100)</f>
        <v>#REF!</v>
      </c>
      <c r="V385" s="79" t="e">
        <f>(#REF!/(SUM(#REF!))*100)</f>
        <v>#REF!</v>
      </c>
      <c r="W385" s="79" t="e">
        <f>(#REF!/(SUM(#REF!))*100)</f>
        <v>#REF!</v>
      </c>
      <c r="X385" s="79" t="e">
        <f>(#REF!/(SUM(#REF!))*100)</f>
        <v>#REF!</v>
      </c>
      <c r="Y385" s="79" t="e">
        <f>(#REF!/(SUM(#REF!))*100)</f>
        <v>#REF!</v>
      </c>
      <c r="Z385" s="79" t="e">
        <f>(#REF!/(SUM(#REF!))*100)</f>
        <v>#REF!</v>
      </c>
      <c r="AA385" s="79" t="e">
        <f>(#REF!/(SUM(#REF!))*100)</f>
        <v>#REF!</v>
      </c>
      <c r="AB385" s="79" t="e">
        <f>(#REF!/(SUM(#REF!))*100)</f>
        <v>#REF!</v>
      </c>
      <c r="AC385" s="79" t="e">
        <f>(#REF!/(SUM(#REF!))*100)</f>
        <v>#REF!</v>
      </c>
    </row>
    <row r="386" spans="2:29">
      <c r="B386" s="333"/>
      <c r="C386" s="103" t="s">
        <v>130</v>
      </c>
      <c r="D386" s="79" t="e">
        <f>(#REF!/(SUM(#REF!))*100)</f>
        <v>#REF!</v>
      </c>
      <c r="E386" s="79" t="e">
        <f>(#REF!/(SUM(#REF!))*100)</f>
        <v>#REF!</v>
      </c>
      <c r="F386" s="79" t="e">
        <f>(#REF!/(SUM(#REF!))*100)</f>
        <v>#REF!</v>
      </c>
      <c r="G386" s="79" t="e">
        <f>(#REF!/(SUM(#REF!))*100)</f>
        <v>#REF!</v>
      </c>
      <c r="H386" s="79" t="e">
        <f>(#REF!/(SUM(#REF!))*100)</f>
        <v>#REF!</v>
      </c>
      <c r="I386" s="79" t="e">
        <f>(#REF!/(SUM(#REF!))*100)</f>
        <v>#REF!</v>
      </c>
      <c r="J386" s="79" t="e">
        <f>(#REF!/(SUM(#REF!))*100)</f>
        <v>#REF!</v>
      </c>
      <c r="K386" s="79" t="e">
        <f>(#REF!/(SUM(#REF!))*100)</f>
        <v>#REF!</v>
      </c>
      <c r="L386" s="79" t="e">
        <f>(#REF!/(SUM(#REF!))*100)</f>
        <v>#REF!</v>
      </c>
      <c r="M386" s="79" t="e">
        <f>(#REF!/(SUM(#REF!))*100)</f>
        <v>#REF!</v>
      </c>
      <c r="N386" s="79" t="e">
        <f>(#REF!/(SUM(#REF!))*100)</f>
        <v>#REF!</v>
      </c>
      <c r="O386" s="79" t="e">
        <f>(#REF!/(SUM(#REF!))*100)</f>
        <v>#REF!</v>
      </c>
      <c r="P386" s="79" t="e">
        <f>(#REF!/(SUM(#REF!))*100)</f>
        <v>#REF!</v>
      </c>
      <c r="Q386" s="79" t="e">
        <f>(#REF!/(SUM(#REF!))*100)</f>
        <v>#REF!</v>
      </c>
      <c r="R386" s="79" t="e">
        <f>(#REF!/(SUM(#REF!))*100)</f>
        <v>#REF!</v>
      </c>
      <c r="S386" s="79" t="e">
        <f>(#REF!/(SUM(#REF!))*100)</f>
        <v>#REF!</v>
      </c>
      <c r="T386" s="79" t="e">
        <f>(#REF!/(SUM(#REF!))*100)</f>
        <v>#REF!</v>
      </c>
      <c r="U386" s="79" t="e">
        <f>(#REF!/(SUM(#REF!))*100)</f>
        <v>#REF!</v>
      </c>
      <c r="V386" s="79" t="e">
        <f>(#REF!/(SUM(#REF!))*100)</f>
        <v>#REF!</v>
      </c>
      <c r="W386" s="79" t="e">
        <f>(#REF!/(SUM(#REF!))*100)</f>
        <v>#REF!</v>
      </c>
      <c r="X386" s="79" t="e">
        <f>(#REF!/(SUM(#REF!))*100)</f>
        <v>#REF!</v>
      </c>
      <c r="Y386" s="79" t="e">
        <f>(#REF!/(SUM(#REF!))*100)</f>
        <v>#REF!</v>
      </c>
      <c r="Z386" s="79" t="e">
        <f>(#REF!/(SUM(#REF!))*100)</f>
        <v>#REF!</v>
      </c>
      <c r="AA386" s="79" t="e">
        <f>(#REF!/(SUM(#REF!))*100)</f>
        <v>#REF!</v>
      </c>
      <c r="AB386" s="79" t="e">
        <f>(#REF!/(SUM(#REF!))*100)</f>
        <v>#REF!</v>
      </c>
      <c r="AC386" s="79" t="e">
        <f>(#REF!/(SUM(#REF!))*100)</f>
        <v>#REF!</v>
      </c>
    </row>
    <row r="387" spans="2:29">
      <c r="B387" s="333"/>
      <c r="C387" s="103" t="s">
        <v>131</v>
      </c>
      <c r="D387" s="79" t="e">
        <f>(#REF!/(SUM(#REF!))*100)</f>
        <v>#REF!</v>
      </c>
      <c r="E387" s="79" t="e">
        <f>(#REF!/(SUM(#REF!))*100)</f>
        <v>#REF!</v>
      </c>
      <c r="F387" s="79" t="e">
        <f>(#REF!/(SUM(#REF!))*100)</f>
        <v>#REF!</v>
      </c>
      <c r="G387" s="79" t="e">
        <f>(#REF!/(SUM(#REF!))*100)</f>
        <v>#REF!</v>
      </c>
      <c r="H387" s="79" t="e">
        <f>(#REF!/(SUM(#REF!))*100)</f>
        <v>#REF!</v>
      </c>
      <c r="I387" s="79" t="e">
        <f>(#REF!/(SUM(#REF!))*100)</f>
        <v>#REF!</v>
      </c>
      <c r="J387" s="79" t="e">
        <f>(#REF!/(SUM(#REF!))*100)</f>
        <v>#REF!</v>
      </c>
      <c r="K387" s="79" t="e">
        <f>(#REF!/(SUM(#REF!))*100)</f>
        <v>#REF!</v>
      </c>
      <c r="L387" s="79" t="e">
        <f>(#REF!/(SUM(#REF!))*100)</f>
        <v>#REF!</v>
      </c>
      <c r="M387" s="79" t="e">
        <f>(#REF!/(SUM(#REF!))*100)</f>
        <v>#REF!</v>
      </c>
      <c r="N387" s="79" t="e">
        <f>(#REF!/(SUM(#REF!))*100)</f>
        <v>#REF!</v>
      </c>
      <c r="O387" s="79" t="e">
        <f>(#REF!/(SUM(#REF!))*100)</f>
        <v>#REF!</v>
      </c>
      <c r="P387" s="79" t="e">
        <f>(#REF!/(SUM(#REF!))*100)</f>
        <v>#REF!</v>
      </c>
      <c r="Q387" s="79" t="e">
        <f>(#REF!/(SUM(#REF!))*100)</f>
        <v>#REF!</v>
      </c>
      <c r="R387" s="79" t="e">
        <f>(#REF!/(SUM(#REF!))*100)</f>
        <v>#REF!</v>
      </c>
      <c r="S387" s="79" t="e">
        <f>(#REF!/(SUM(#REF!))*100)</f>
        <v>#REF!</v>
      </c>
      <c r="T387" s="79" t="e">
        <f>(#REF!/(SUM(#REF!))*100)</f>
        <v>#REF!</v>
      </c>
      <c r="U387" s="79" t="e">
        <f>(#REF!/(SUM(#REF!))*100)</f>
        <v>#REF!</v>
      </c>
      <c r="V387" s="79" t="e">
        <f>(#REF!/(SUM(#REF!))*100)</f>
        <v>#REF!</v>
      </c>
      <c r="W387" s="79" t="e">
        <f>(#REF!/(SUM(#REF!))*100)</f>
        <v>#REF!</v>
      </c>
      <c r="X387" s="79" t="e">
        <f>(#REF!/(SUM(#REF!))*100)</f>
        <v>#REF!</v>
      </c>
      <c r="Y387" s="79" t="e">
        <f>(#REF!/(SUM(#REF!))*100)</f>
        <v>#REF!</v>
      </c>
      <c r="Z387" s="79" t="e">
        <f>(#REF!/(SUM(#REF!))*100)</f>
        <v>#REF!</v>
      </c>
      <c r="AA387" s="79" t="e">
        <f>(#REF!/(SUM(#REF!))*100)</f>
        <v>#REF!</v>
      </c>
      <c r="AB387" s="79" t="e">
        <f>(#REF!/(SUM(#REF!))*100)</f>
        <v>#REF!</v>
      </c>
      <c r="AC387" s="79" t="e">
        <f>(#REF!/(SUM(#REF!))*100)</f>
        <v>#REF!</v>
      </c>
    </row>
    <row r="388" spans="2:29" ht="15.75" customHeight="1">
      <c r="B388" s="333" t="s">
        <v>224</v>
      </c>
      <c r="C388" s="103" t="s">
        <v>127</v>
      </c>
      <c r="D388" s="79" t="e">
        <f>(#REF!/(SUM(#REF!))*100)</f>
        <v>#REF!</v>
      </c>
      <c r="E388" s="79" t="e">
        <f>(#REF!/(SUM(#REF!))*100)</f>
        <v>#REF!</v>
      </c>
      <c r="F388" s="79" t="e">
        <f>(#REF!/(SUM(#REF!))*100)</f>
        <v>#REF!</v>
      </c>
      <c r="G388" s="79" t="e">
        <f>(#REF!/(SUM(#REF!))*100)</f>
        <v>#REF!</v>
      </c>
      <c r="H388" s="79" t="e">
        <f>(#REF!/(SUM(#REF!))*100)</f>
        <v>#REF!</v>
      </c>
      <c r="I388" s="79" t="e">
        <f>(#REF!/(SUM(#REF!))*100)</f>
        <v>#REF!</v>
      </c>
      <c r="J388" s="79" t="e">
        <f>(#REF!/(SUM(#REF!))*100)</f>
        <v>#REF!</v>
      </c>
      <c r="K388" s="79" t="e">
        <f>(#REF!/(SUM(#REF!))*100)</f>
        <v>#REF!</v>
      </c>
      <c r="L388" s="79" t="e">
        <f>(#REF!/(SUM(#REF!))*100)</f>
        <v>#REF!</v>
      </c>
      <c r="M388" s="79" t="e">
        <f>(#REF!/(SUM(#REF!))*100)</f>
        <v>#REF!</v>
      </c>
      <c r="N388" s="79" t="e">
        <f>(#REF!/(SUM(#REF!))*100)</f>
        <v>#REF!</v>
      </c>
      <c r="O388" s="79" t="e">
        <f>(#REF!/(SUM(#REF!))*100)</f>
        <v>#REF!</v>
      </c>
      <c r="P388" s="79" t="e">
        <f>(#REF!/(SUM(#REF!))*100)</f>
        <v>#REF!</v>
      </c>
      <c r="Q388" s="79" t="e">
        <f>(#REF!/(SUM(#REF!))*100)</f>
        <v>#REF!</v>
      </c>
      <c r="R388" s="79" t="e">
        <f>(#REF!/(SUM(#REF!))*100)</f>
        <v>#REF!</v>
      </c>
      <c r="S388" s="79" t="e">
        <f>(#REF!/(SUM(#REF!))*100)</f>
        <v>#REF!</v>
      </c>
      <c r="T388" s="79" t="e">
        <f>(#REF!/(SUM(#REF!))*100)</f>
        <v>#REF!</v>
      </c>
      <c r="U388" s="79" t="e">
        <f>(#REF!/(SUM(#REF!))*100)</f>
        <v>#REF!</v>
      </c>
      <c r="V388" s="79" t="e">
        <f>(#REF!/(SUM(#REF!))*100)</f>
        <v>#REF!</v>
      </c>
      <c r="W388" s="79" t="e">
        <f>(#REF!/(SUM(#REF!))*100)</f>
        <v>#REF!</v>
      </c>
      <c r="X388" s="79" t="e">
        <f>(#REF!/(SUM(#REF!))*100)</f>
        <v>#REF!</v>
      </c>
      <c r="Y388" s="79" t="e">
        <f>(#REF!/(SUM(#REF!))*100)</f>
        <v>#REF!</v>
      </c>
      <c r="Z388" s="79" t="e">
        <f>(#REF!/(SUM(#REF!))*100)</f>
        <v>#REF!</v>
      </c>
      <c r="AA388" s="79" t="e">
        <f>(#REF!/(SUM(#REF!))*100)</f>
        <v>#REF!</v>
      </c>
      <c r="AB388" s="79" t="e">
        <f>(#REF!/(SUM(#REF!))*100)</f>
        <v>#REF!</v>
      </c>
      <c r="AC388" s="79" t="e">
        <f>(#REF!/(SUM(#REF!))*100)</f>
        <v>#REF!</v>
      </c>
    </row>
    <row r="389" spans="2:29">
      <c r="B389" s="333"/>
      <c r="C389" s="103" t="s">
        <v>128</v>
      </c>
      <c r="D389" s="79" t="e">
        <f>(#REF!/(SUM(#REF!))*100)</f>
        <v>#REF!</v>
      </c>
      <c r="E389" s="79" t="e">
        <f>(#REF!/(SUM(#REF!))*100)</f>
        <v>#REF!</v>
      </c>
      <c r="F389" s="79" t="e">
        <f>(#REF!/(SUM(#REF!))*100)</f>
        <v>#REF!</v>
      </c>
      <c r="G389" s="79" t="e">
        <f>(#REF!/(SUM(#REF!))*100)</f>
        <v>#REF!</v>
      </c>
      <c r="H389" s="79" t="e">
        <f>(#REF!/(SUM(#REF!))*100)</f>
        <v>#REF!</v>
      </c>
      <c r="I389" s="79" t="e">
        <f>(#REF!/(SUM(#REF!))*100)</f>
        <v>#REF!</v>
      </c>
      <c r="J389" s="79" t="e">
        <f>(#REF!/(SUM(#REF!))*100)</f>
        <v>#REF!</v>
      </c>
      <c r="K389" s="79" t="e">
        <f>(#REF!/(SUM(#REF!))*100)</f>
        <v>#REF!</v>
      </c>
      <c r="L389" s="79" t="e">
        <f>(#REF!/(SUM(#REF!))*100)</f>
        <v>#REF!</v>
      </c>
      <c r="M389" s="79" t="e">
        <f>(#REF!/(SUM(#REF!))*100)</f>
        <v>#REF!</v>
      </c>
      <c r="N389" s="79" t="e">
        <f>(#REF!/(SUM(#REF!))*100)</f>
        <v>#REF!</v>
      </c>
      <c r="O389" s="79" t="e">
        <f>(#REF!/(SUM(#REF!))*100)</f>
        <v>#REF!</v>
      </c>
      <c r="P389" s="79" t="e">
        <f>(#REF!/(SUM(#REF!))*100)</f>
        <v>#REF!</v>
      </c>
      <c r="Q389" s="79" t="e">
        <f>(#REF!/(SUM(#REF!))*100)</f>
        <v>#REF!</v>
      </c>
      <c r="R389" s="79" t="e">
        <f>(#REF!/(SUM(#REF!))*100)</f>
        <v>#REF!</v>
      </c>
      <c r="S389" s="79" t="e">
        <f>(#REF!/(SUM(#REF!))*100)</f>
        <v>#REF!</v>
      </c>
      <c r="T389" s="79" t="e">
        <f>(#REF!/(SUM(#REF!))*100)</f>
        <v>#REF!</v>
      </c>
      <c r="U389" s="79" t="e">
        <f>(#REF!/(SUM(#REF!))*100)</f>
        <v>#REF!</v>
      </c>
      <c r="V389" s="79" t="e">
        <f>(#REF!/(SUM(#REF!))*100)</f>
        <v>#REF!</v>
      </c>
      <c r="W389" s="79" t="e">
        <f>(#REF!/(SUM(#REF!))*100)</f>
        <v>#REF!</v>
      </c>
      <c r="X389" s="79" t="e">
        <f>(#REF!/(SUM(#REF!))*100)</f>
        <v>#REF!</v>
      </c>
      <c r="Y389" s="79" t="e">
        <f>(#REF!/(SUM(#REF!))*100)</f>
        <v>#REF!</v>
      </c>
      <c r="Z389" s="79" t="e">
        <f>(#REF!/(SUM(#REF!))*100)</f>
        <v>#REF!</v>
      </c>
      <c r="AA389" s="79" t="e">
        <f>(#REF!/(SUM(#REF!))*100)</f>
        <v>#REF!</v>
      </c>
      <c r="AB389" s="79" t="e">
        <f>(#REF!/(SUM(#REF!))*100)</f>
        <v>#REF!</v>
      </c>
      <c r="AC389" s="79" t="e">
        <f>(#REF!/(SUM(#REF!))*100)</f>
        <v>#REF!</v>
      </c>
    </row>
    <row r="390" spans="2:29">
      <c r="B390" s="333"/>
      <c r="C390" s="103" t="s">
        <v>129</v>
      </c>
      <c r="D390" s="79" t="e">
        <f>(#REF!/(SUM(#REF!))*100)</f>
        <v>#REF!</v>
      </c>
      <c r="E390" s="79" t="e">
        <f>(#REF!/(SUM(#REF!))*100)</f>
        <v>#REF!</v>
      </c>
      <c r="F390" s="79" t="e">
        <f>(#REF!/(SUM(#REF!))*100)</f>
        <v>#REF!</v>
      </c>
      <c r="G390" s="79" t="e">
        <f>(#REF!/(SUM(#REF!))*100)</f>
        <v>#REF!</v>
      </c>
      <c r="H390" s="79" t="e">
        <f>(#REF!/(SUM(#REF!))*100)</f>
        <v>#REF!</v>
      </c>
      <c r="I390" s="79" t="e">
        <f>(#REF!/(SUM(#REF!))*100)</f>
        <v>#REF!</v>
      </c>
      <c r="J390" s="79" t="e">
        <f>(#REF!/(SUM(#REF!))*100)</f>
        <v>#REF!</v>
      </c>
      <c r="K390" s="79" t="e">
        <f>(#REF!/(SUM(#REF!))*100)</f>
        <v>#REF!</v>
      </c>
      <c r="L390" s="79" t="e">
        <f>(#REF!/(SUM(#REF!))*100)</f>
        <v>#REF!</v>
      </c>
      <c r="M390" s="79" t="e">
        <f>(#REF!/(SUM(#REF!))*100)</f>
        <v>#REF!</v>
      </c>
      <c r="N390" s="79" t="e">
        <f>(#REF!/(SUM(#REF!))*100)</f>
        <v>#REF!</v>
      </c>
      <c r="O390" s="79" t="e">
        <f>(#REF!/(SUM(#REF!))*100)</f>
        <v>#REF!</v>
      </c>
      <c r="P390" s="79" t="e">
        <f>(#REF!/(SUM(#REF!))*100)</f>
        <v>#REF!</v>
      </c>
      <c r="Q390" s="79" t="e">
        <f>(#REF!/(SUM(#REF!))*100)</f>
        <v>#REF!</v>
      </c>
      <c r="R390" s="79" t="e">
        <f>(#REF!/(SUM(#REF!))*100)</f>
        <v>#REF!</v>
      </c>
      <c r="S390" s="79" t="e">
        <f>(#REF!/(SUM(#REF!))*100)</f>
        <v>#REF!</v>
      </c>
      <c r="T390" s="79" t="e">
        <f>(#REF!/(SUM(#REF!))*100)</f>
        <v>#REF!</v>
      </c>
      <c r="U390" s="79" t="e">
        <f>(#REF!/(SUM(#REF!))*100)</f>
        <v>#REF!</v>
      </c>
      <c r="V390" s="79" t="e">
        <f>(#REF!/(SUM(#REF!))*100)</f>
        <v>#REF!</v>
      </c>
      <c r="W390" s="79" t="e">
        <f>(#REF!/(SUM(#REF!))*100)</f>
        <v>#REF!</v>
      </c>
      <c r="X390" s="79" t="e">
        <f>(#REF!/(SUM(#REF!))*100)</f>
        <v>#REF!</v>
      </c>
      <c r="Y390" s="79" t="e">
        <f>(#REF!/(SUM(#REF!))*100)</f>
        <v>#REF!</v>
      </c>
      <c r="Z390" s="79" t="e">
        <f>(#REF!/(SUM(#REF!))*100)</f>
        <v>#REF!</v>
      </c>
      <c r="AA390" s="79" t="e">
        <f>(#REF!/(SUM(#REF!))*100)</f>
        <v>#REF!</v>
      </c>
      <c r="AB390" s="79" t="e">
        <f>(#REF!/(SUM(#REF!))*100)</f>
        <v>#REF!</v>
      </c>
      <c r="AC390" s="79" t="e">
        <f>(#REF!/(SUM(#REF!))*100)</f>
        <v>#REF!</v>
      </c>
    </row>
    <row r="391" spans="2:29">
      <c r="B391" s="333"/>
      <c r="C391" s="103" t="s">
        <v>130</v>
      </c>
      <c r="D391" s="79" t="e">
        <f>(#REF!/(SUM(#REF!))*100)</f>
        <v>#REF!</v>
      </c>
      <c r="E391" s="79" t="e">
        <f>(#REF!/(SUM(#REF!))*100)</f>
        <v>#REF!</v>
      </c>
      <c r="F391" s="79" t="e">
        <f>(#REF!/(SUM(#REF!))*100)</f>
        <v>#REF!</v>
      </c>
      <c r="G391" s="79" t="e">
        <f>(#REF!/(SUM(#REF!))*100)</f>
        <v>#REF!</v>
      </c>
      <c r="H391" s="79" t="e">
        <f>(#REF!/(SUM(#REF!))*100)</f>
        <v>#REF!</v>
      </c>
      <c r="I391" s="79" t="e">
        <f>(#REF!/(SUM(#REF!))*100)</f>
        <v>#REF!</v>
      </c>
      <c r="J391" s="79" t="e">
        <f>(#REF!/(SUM(#REF!))*100)</f>
        <v>#REF!</v>
      </c>
      <c r="K391" s="79" t="e">
        <f>(#REF!/(SUM(#REF!))*100)</f>
        <v>#REF!</v>
      </c>
      <c r="L391" s="79" t="e">
        <f>(#REF!/(SUM(#REF!))*100)</f>
        <v>#REF!</v>
      </c>
      <c r="M391" s="79" t="e">
        <f>(#REF!/(SUM(#REF!))*100)</f>
        <v>#REF!</v>
      </c>
      <c r="N391" s="79" t="e">
        <f>(#REF!/(SUM(#REF!))*100)</f>
        <v>#REF!</v>
      </c>
      <c r="O391" s="79" t="e">
        <f>(#REF!/(SUM(#REF!))*100)</f>
        <v>#REF!</v>
      </c>
      <c r="P391" s="79" t="e">
        <f>(#REF!/(SUM(#REF!))*100)</f>
        <v>#REF!</v>
      </c>
      <c r="Q391" s="79" t="e">
        <f>(#REF!/(SUM(#REF!))*100)</f>
        <v>#REF!</v>
      </c>
      <c r="R391" s="79" t="e">
        <f>(#REF!/(SUM(#REF!))*100)</f>
        <v>#REF!</v>
      </c>
      <c r="S391" s="79" t="e">
        <f>(#REF!/(SUM(#REF!))*100)</f>
        <v>#REF!</v>
      </c>
      <c r="T391" s="79" t="e">
        <f>(#REF!/(SUM(#REF!))*100)</f>
        <v>#REF!</v>
      </c>
      <c r="U391" s="79" t="e">
        <f>(#REF!/(SUM(#REF!))*100)</f>
        <v>#REF!</v>
      </c>
      <c r="V391" s="79" t="e">
        <f>(#REF!/(SUM(#REF!))*100)</f>
        <v>#REF!</v>
      </c>
      <c r="W391" s="79" t="e">
        <f>(#REF!/(SUM(#REF!))*100)</f>
        <v>#REF!</v>
      </c>
      <c r="X391" s="79" t="e">
        <f>(#REF!/(SUM(#REF!))*100)</f>
        <v>#REF!</v>
      </c>
      <c r="Y391" s="79" t="e">
        <f>(#REF!/(SUM(#REF!))*100)</f>
        <v>#REF!</v>
      </c>
      <c r="Z391" s="79" t="e">
        <f>(#REF!/(SUM(#REF!))*100)</f>
        <v>#REF!</v>
      </c>
      <c r="AA391" s="79" t="e">
        <f>(#REF!/(SUM(#REF!))*100)</f>
        <v>#REF!</v>
      </c>
      <c r="AB391" s="79" t="e">
        <f>(#REF!/(SUM(#REF!))*100)</f>
        <v>#REF!</v>
      </c>
      <c r="AC391" s="79" t="e">
        <f>(#REF!/(SUM(#REF!))*100)</f>
        <v>#REF!</v>
      </c>
    </row>
    <row r="392" spans="2:29">
      <c r="B392" s="333"/>
      <c r="C392" s="103" t="s">
        <v>131</v>
      </c>
      <c r="D392" s="79" t="e">
        <f>(#REF!/(SUM(#REF!))*100)</f>
        <v>#REF!</v>
      </c>
      <c r="E392" s="79" t="e">
        <f>(#REF!/(SUM(#REF!))*100)</f>
        <v>#REF!</v>
      </c>
      <c r="F392" s="79" t="e">
        <f>(#REF!/(SUM(#REF!))*100)</f>
        <v>#REF!</v>
      </c>
      <c r="G392" s="79" t="e">
        <f>(#REF!/(SUM(#REF!))*100)</f>
        <v>#REF!</v>
      </c>
      <c r="H392" s="79" t="e">
        <f>(#REF!/(SUM(#REF!))*100)</f>
        <v>#REF!</v>
      </c>
      <c r="I392" s="79" t="e">
        <f>(#REF!/(SUM(#REF!))*100)</f>
        <v>#REF!</v>
      </c>
      <c r="J392" s="79" t="e">
        <f>(#REF!/(SUM(#REF!))*100)</f>
        <v>#REF!</v>
      </c>
      <c r="K392" s="79" t="e">
        <f>(#REF!/(SUM(#REF!))*100)</f>
        <v>#REF!</v>
      </c>
      <c r="L392" s="79" t="e">
        <f>(#REF!/(SUM(#REF!))*100)</f>
        <v>#REF!</v>
      </c>
      <c r="M392" s="79" t="e">
        <f>(#REF!/(SUM(#REF!))*100)</f>
        <v>#REF!</v>
      </c>
      <c r="N392" s="79" t="e">
        <f>(#REF!/(SUM(#REF!))*100)</f>
        <v>#REF!</v>
      </c>
      <c r="O392" s="79" t="e">
        <f>(#REF!/(SUM(#REF!))*100)</f>
        <v>#REF!</v>
      </c>
      <c r="P392" s="79" t="e">
        <f>(#REF!/(SUM(#REF!))*100)</f>
        <v>#REF!</v>
      </c>
      <c r="Q392" s="79" t="e">
        <f>(#REF!/(SUM(#REF!))*100)</f>
        <v>#REF!</v>
      </c>
      <c r="R392" s="79" t="e">
        <f>(#REF!/(SUM(#REF!))*100)</f>
        <v>#REF!</v>
      </c>
      <c r="S392" s="79" t="e">
        <f>(#REF!/(SUM(#REF!))*100)</f>
        <v>#REF!</v>
      </c>
      <c r="T392" s="79" t="e">
        <f>(#REF!/(SUM(#REF!))*100)</f>
        <v>#REF!</v>
      </c>
      <c r="U392" s="79" t="e">
        <f>(#REF!/(SUM(#REF!))*100)</f>
        <v>#REF!</v>
      </c>
      <c r="V392" s="79" t="e">
        <f>(#REF!/(SUM(#REF!))*100)</f>
        <v>#REF!</v>
      </c>
      <c r="W392" s="79" t="e">
        <f>(#REF!/(SUM(#REF!))*100)</f>
        <v>#REF!</v>
      </c>
      <c r="X392" s="79" t="e">
        <f>(#REF!/(SUM(#REF!))*100)</f>
        <v>#REF!</v>
      </c>
      <c r="Y392" s="79" t="e">
        <f>(#REF!/(SUM(#REF!))*100)</f>
        <v>#REF!</v>
      </c>
      <c r="Z392" s="79" t="e">
        <f>(#REF!/(SUM(#REF!))*100)</f>
        <v>#REF!</v>
      </c>
      <c r="AA392" s="79" t="e">
        <f>(#REF!/(SUM(#REF!))*100)</f>
        <v>#REF!</v>
      </c>
      <c r="AB392" s="79" t="e">
        <f>(#REF!/(SUM(#REF!))*100)</f>
        <v>#REF!</v>
      </c>
      <c r="AC392" s="79" t="e">
        <f>(#REF!/(SUM(#REF!))*100)</f>
        <v>#REF!</v>
      </c>
    </row>
    <row r="393" spans="2:29" ht="15.75" customHeight="1">
      <c r="B393" s="333" t="s">
        <v>225</v>
      </c>
      <c r="C393" s="103" t="s">
        <v>127</v>
      </c>
      <c r="D393" s="79" t="e">
        <f>(#REF!/(SUM(#REF!))*100)</f>
        <v>#REF!</v>
      </c>
      <c r="E393" s="79" t="e">
        <f>(#REF!/(SUM(#REF!))*100)</f>
        <v>#REF!</v>
      </c>
      <c r="F393" s="79" t="e">
        <f>(#REF!/(SUM(#REF!))*100)</f>
        <v>#REF!</v>
      </c>
      <c r="G393" s="79" t="e">
        <f>(#REF!/(SUM(#REF!))*100)</f>
        <v>#REF!</v>
      </c>
      <c r="H393" s="79" t="e">
        <f>(#REF!/(SUM(#REF!))*100)</f>
        <v>#REF!</v>
      </c>
      <c r="I393" s="79" t="e">
        <f>(#REF!/(SUM(#REF!))*100)</f>
        <v>#REF!</v>
      </c>
      <c r="J393" s="79" t="e">
        <f>(#REF!/(SUM(#REF!))*100)</f>
        <v>#REF!</v>
      </c>
      <c r="K393" s="79" t="e">
        <f>(#REF!/(SUM(#REF!))*100)</f>
        <v>#REF!</v>
      </c>
      <c r="L393" s="79" t="e">
        <f>(#REF!/(SUM(#REF!))*100)</f>
        <v>#REF!</v>
      </c>
      <c r="M393" s="79" t="e">
        <f>(#REF!/(SUM(#REF!))*100)</f>
        <v>#REF!</v>
      </c>
      <c r="N393" s="79" t="e">
        <f>(#REF!/(SUM(#REF!))*100)</f>
        <v>#REF!</v>
      </c>
      <c r="O393" s="79" t="e">
        <f>(#REF!/(SUM(#REF!))*100)</f>
        <v>#REF!</v>
      </c>
      <c r="P393" s="79" t="e">
        <f>(#REF!/(SUM(#REF!))*100)</f>
        <v>#REF!</v>
      </c>
      <c r="Q393" s="79" t="e">
        <f>(#REF!/(SUM(#REF!))*100)</f>
        <v>#REF!</v>
      </c>
      <c r="R393" s="79" t="e">
        <f>(#REF!/(SUM(#REF!))*100)</f>
        <v>#REF!</v>
      </c>
      <c r="S393" s="79" t="e">
        <f>(#REF!/(SUM(#REF!))*100)</f>
        <v>#REF!</v>
      </c>
      <c r="T393" s="79" t="e">
        <f>(#REF!/(SUM(#REF!))*100)</f>
        <v>#REF!</v>
      </c>
      <c r="U393" s="79" t="e">
        <f>(#REF!/(SUM(#REF!))*100)</f>
        <v>#REF!</v>
      </c>
      <c r="V393" s="79" t="e">
        <f>(#REF!/(SUM(#REF!))*100)</f>
        <v>#REF!</v>
      </c>
      <c r="W393" s="79" t="e">
        <f>(#REF!/(SUM(#REF!))*100)</f>
        <v>#REF!</v>
      </c>
      <c r="X393" s="79" t="e">
        <f>(#REF!/(SUM(#REF!))*100)</f>
        <v>#REF!</v>
      </c>
      <c r="Y393" s="79" t="e">
        <f>(#REF!/(SUM(#REF!))*100)</f>
        <v>#REF!</v>
      </c>
      <c r="Z393" s="79" t="e">
        <f>(#REF!/(SUM(#REF!))*100)</f>
        <v>#REF!</v>
      </c>
      <c r="AA393" s="79" t="e">
        <f>(#REF!/(SUM(#REF!))*100)</f>
        <v>#REF!</v>
      </c>
      <c r="AB393" s="79" t="e">
        <f>(#REF!/(SUM(#REF!))*100)</f>
        <v>#REF!</v>
      </c>
      <c r="AC393" s="79" t="e">
        <f>(#REF!/(SUM(#REF!))*100)</f>
        <v>#REF!</v>
      </c>
    </row>
    <row r="394" spans="2:29">
      <c r="B394" s="333"/>
      <c r="C394" s="103" t="s">
        <v>128</v>
      </c>
      <c r="D394" s="79" t="e">
        <f>(#REF!/(SUM(#REF!))*100)</f>
        <v>#REF!</v>
      </c>
      <c r="E394" s="79" t="e">
        <f>(#REF!/(SUM(#REF!))*100)</f>
        <v>#REF!</v>
      </c>
      <c r="F394" s="79" t="e">
        <f>(#REF!/(SUM(#REF!))*100)</f>
        <v>#REF!</v>
      </c>
      <c r="G394" s="79" t="e">
        <f>(#REF!/(SUM(#REF!))*100)</f>
        <v>#REF!</v>
      </c>
      <c r="H394" s="79" t="e">
        <f>(#REF!/(SUM(#REF!))*100)</f>
        <v>#REF!</v>
      </c>
      <c r="I394" s="79" t="e">
        <f>(#REF!/(SUM(#REF!))*100)</f>
        <v>#REF!</v>
      </c>
      <c r="J394" s="79" t="e">
        <f>(#REF!/(SUM(#REF!))*100)</f>
        <v>#REF!</v>
      </c>
      <c r="K394" s="79" t="e">
        <f>(#REF!/(SUM(#REF!))*100)</f>
        <v>#REF!</v>
      </c>
      <c r="L394" s="79" t="e">
        <f>(#REF!/(SUM(#REF!))*100)</f>
        <v>#REF!</v>
      </c>
      <c r="M394" s="79" t="e">
        <f>(#REF!/(SUM(#REF!))*100)</f>
        <v>#REF!</v>
      </c>
      <c r="N394" s="79" t="e">
        <f>(#REF!/(SUM(#REF!))*100)</f>
        <v>#REF!</v>
      </c>
      <c r="O394" s="79" t="e">
        <f>(#REF!/(SUM(#REF!))*100)</f>
        <v>#REF!</v>
      </c>
      <c r="P394" s="79" t="e">
        <f>(#REF!/(SUM(#REF!))*100)</f>
        <v>#REF!</v>
      </c>
      <c r="Q394" s="79" t="e">
        <f>(#REF!/(SUM(#REF!))*100)</f>
        <v>#REF!</v>
      </c>
      <c r="R394" s="79" t="e">
        <f>(#REF!/(SUM(#REF!))*100)</f>
        <v>#REF!</v>
      </c>
      <c r="S394" s="79" t="e">
        <f>(#REF!/(SUM(#REF!))*100)</f>
        <v>#REF!</v>
      </c>
      <c r="T394" s="79" t="e">
        <f>(#REF!/(SUM(#REF!))*100)</f>
        <v>#REF!</v>
      </c>
      <c r="U394" s="79" t="e">
        <f>(#REF!/(SUM(#REF!))*100)</f>
        <v>#REF!</v>
      </c>
      <c r="V394" s="79" t="e">
        <f>(#REF!/(SUM(#REF!))*100)</f>
        <v>#REF!</v>
      </c>
      <c r="W394" s="79" t="e">
        <f>(#REF!/(SUM(#REF!))*100)</f>
        <v>#REF!</v>
      </c>
      <c r="X394" s="79" t="e">
        <f>(#REF!/(SUM(#REF!))*100)</f>
        <v>#REF!</v>
      </c>
      <c r="Y394" s="79" t="e">
        <f>(#REF!/(SUM(#REF!))*100)</f>
        <v>#REF!</v>
      </c>
      <c r="Z394" s="79" t="e">
        <f>(#REF!/(SUM(#REF!))*100)</f>
        <v>#REF!</v>
      </c>
      <c r="AA394" s="79" t="e">
        <f>(#REF!/(SUM(#REF!))*100)</f>
        <v>#REF!</v>
      </c>
      <c r="AB394" s="79" t="e">
        <f>(#REF!/(SUM(#REF!))*100)</f>
        <v>#REF!</v>
      </c>
      <c r="AC394" s="79" t="e">
        <f>(#REF!/(SUM(#REF!))*100)</f>
        <v>#REF!</v>
      </c>
    </row>
    <row r="395" spans="2:29">
      <c r="B395" s="333"/>
      <c r="C395" s="103" t="s">
        <v>129</v>
      </c>
      <c r="D395" s="79" t="e">
        <f>(#REF!/(SUM(#REF!))*100)</f>
        <v>#REF!</v>
      </c>
      <c r="E395" s="79" t="e">
        <f>(#REF!/(SUM(#REF!))*100)</f>
        <v>#REF!</v>
      </c>
      <c r="F395" s="79" t="e">
        <f>(#REF!/(SUM(#REF!))*100)</f>
        <v>#REF!</v>
      </c>
      <c r="G395" s="79" t="e">
        <f>(#REF!/(SUM(#REF!))*100)</f>
        <v>#REF!</v>
      </c>
      <c r="H395" s="79" t="e">
        <f>(#REF!/(SUM(#REF!))*100)</f>
        <v>#REF!</v>
      </c>
      <c r="I395" s="79" t="e">
        <f>(#REF!/(SUM(#REF!))*100)</f>
        <v>#REF!</v>
      </c>
      <c r="J395" s="79" t="e">
        <f>(#REF!/(SUM(#REF!))*100)</f>
        <v>#REF!</v>
      </c>
      <c r="K395" s="79" t="e">
        <f>(#REF!/(SUM(#REF!))*100)</f>
        <v>#REF!</v>
      </c>
      <c r="L395" s="79" t="e">
        <f>(#REF!/(SUM(#REF!))*100)</f>
        <v>#REF!</v>
      </c>
      <c r="M395" s="79" t="e">
        <f>(#REF!/(SUM(#REF!))*100)</f>
        <v>#REF!</v>
      </c>
      <c r="N395" s="79" t="e">
        <f>(#REF!/(SUM(#REF!))*100)</f>
        <v>#REF!</v>
      </c>
      <c r="O395" s="79" t="e">
        <f>(#REF!/(SUM(#REF!))*100)</f>
        <v>#REF!</v>
      </c>
      <c r="P395" s="79" t="e">
        <f>(#REF!/(SUM(#REF!))*100)</f>
        <v>#REF!</v>
      </c>
      <c r="Q395" s="79" t="e">
        <f>(#REF!/(SUM(#REF!))*100)</f>
        <v>#REF!</v>
      </c>
      <c r="R395" s="79" t="e">
        <f>(#REF!/(SUM(#REF!))*100)</f>
        <v>#REF!</v>
      </c>
      <c r="S395" s="79" t="e">
        <f>(#REF!/(SUM(#REF!))*100)</f>
        <v>#REF!</v>
      </c>
      <c r="T395" s="79" t="e">
        <f>(#REF!/(SUM(#REF!))*100)</f>
        <v>#REF!</v>
      </c>
      <c r="U395" s="79" t="e">
        <f>(#REF!/(SUM(#REF!))*100)</f>
        <v>#REF!</v>
      </c>
      <c r="V395" s="79" t="e">
        <f>(#REF!/(SUM(#REF!))*100)</f>
        <v>#REF!</v>
      </c>
      <c r="W395" s="79" t="e">
        <f>(#REF!/(SUM(#REF!))*100)</f>
        <v>#REF!</v>
      </c>
      <c r="X395" s="79" t="e">
        <f>(#REF!/(SUM(#REF!))*100)</f>
        <v>#REF!</v>
      </c>
      <c r="Y395" s="79" t="e">
        <f>(#REF!/(SUM(#REF!))*100)</f>
        <v>#REF!</v>
      </c>
      <c r="Z395" s="79" t="e">
        <f>(#REF!/(SUM(#REF!))*100)</f>
        <v>#REF!</v>
      </c>
      <c r="AA395" s="79" t="e">
        <f>(#REF!/(SUM(#REF!))*100)</f>
        <v>#REF!</v>
      </c>
      <c r="AB395" s="79" t="e">
        <f>(#REF!/(SUM(#REF!))*100)</f>
        <v>#REF!</v>
      </c>
      <c r="AC395" s="79" t="e">
        <f>(#REF!/(SUM(#REF!))*100)</f>
        <v>#REF!</v>
      </c>
    </row>
    <row r="396" spans="2:29">
      <c r="B396" s="333"/>
      <c r="C396" s="103" t="s">
        <v>130</v>
      </c>
      <c r="D396" s="79" t="e">
        <f>(#REF!/(SUM(#REF!))*100)</f>
        <v>#REF!</v>
      </c>
      <c r="E396" s="79" t="e">
        <f>(#REF!/(SUM(#REF!))*100)</f>
        <v>#REF!</v>
      </c>
      <c r="F396" s="79" t="e">
        <f>(#REF!/(SUM(#REF!))*100)</f>
        <v>#REF!</v>
      </c>
      <c r="G396" s="79" t="e">
        <f>(#REF!/(SUM(#REF!))*100)</f>
        <v>#REF!</v>
      </c>
      <c r="H396" s="79" t="e">
        <f>(#REF!/(SUM(#REF!))*100)</f>
        <v>#REF!</v>
      </c>
      <c r="I396" s="79" t="e">
        <f>(#REF!/(SUM(#REF!))*100)</f>
        <v>#REF!</v>
      </c>
      <c r="J396" s="79" t="e">
        <f>(#REF!/(SUM(#REF!))*100)</f>
        <v>#REF!</v>
      </c>
      <c r="K396" s="79" t="e">
        <f>(#REF!/(SUM(#REF!))*100)</f>
        <v>#REF!</v>
      </c>
      <c r="L396" s="79" t="e">
        <f>(#REF!/(SUM(#REF!))*100)</f>
        <v>#REF!</v>
      </c>
      <c r="M396" s="79" t="e">
        <f>(#REF!/(SUM(#REF!))*100)</f>
        <v>#REF!</v>
      </c>
      <c r="N396" s="79" t="e">
        <f>(#REF!/(SUM(#REF!))*100)</f>
        <v>#REF!</v>
      </c>
      <c r="O396" s="79" t="e">
        <f>(#REF!/(SUM(#REF!))*100)</f>
        <v>#REF!</v>
      </c>
      <c r="P396" s="79" t="e">
        <f>(#REF!/(SUM(#REF!))*100)</f>
        <v>#REF!</v>
      </c>
      <c r="Q396" s="79" t="e">
        <f>(#REF!/(SUM(#REF!))*100)</f>
        <v>#REF!</v>
      </c>
      <c r="R396" s="79" t="e">
        <f>(#REF!/(SUM(#REF!))*100)</f>
        <v>#REF!</v>
      </c>
      <c r="S396" s="79" t="e">
        <f>(#REF!/(SUM(#REF!))*100)</f>
        <v>#REF!</v>
      </c>
      <c r="T396" s="79" t="e">
        <f>(#REF!/(SUM(#REF!))*100)</f>
        <v>#REF!</v>
      </c>
      <c r="U396" s="79" t="e">
        <f>(#REF!/(SUM(#REF!))*100)</f>
        <v>#REF!</v>
      </c>
      <c r="V396" s="79" t="e">
        <f>(#REF!/(SUM(#REF!))*100)</f>
        <v>#REF!</v>
      </c>
      <c r="W396" s="79" t="e">
        <f>(#REF!/(SUM(#REF!))*100)</f>
        <v>#REF!</v>
      </c>
      <c r="X396" s="79" t="e">
        <f>(#REF!/(SUM(#REF!))*100)</f>
        <v>#REF!</v>
      </c>
      <c r="Y396" s="79" t="e">
        <f>(#REF!/(SUM(#REF!))*100)</f>
        <v>#REF!</v>
      </c>
      <c r="Z396" s="79" t="e">
        <f>(#REF!/(SUM(#REF!))*100)</f>
        <v>#REF!</v>
      </c>
      <c r="AA396" s="79" t="e">
        <f>(#REF!/(SUM(#REF!))*100)</f>
        <v>#REF!</v>
      </c>
      <c r="AB396" s="79" t="e">
        <f>(#REF!/(SUM(#REF!))*100)</f>
        <v>#REF!</v>
      </c>
      <c r="AC396" s="79" t="e">
        <f>(#REF!/(SUM(#REF!))*100)</f>
        <v>#REF!</v>
      </c>
    </row>
    <row r="397" spans="2:29">
      <c r="B397" s="333"/>
      <c r="C397" s="103" t="s">
        <v>131</v>
      </c>
      <c r="D397" s="79" t="e">
        <f>(#REF!/(SUM(#REF!))*100)</f>
        <v>#REF!</v>
      </c>
      <c r="E397" s="79" t="e">
        <f>(#REF!/(SUM(#REF!))*100)</f>
        <v>#REF!</v>
      </c>
      <c r="F397" s="79" t="e">
        <f>(#REF!/(SUM(#REF!))*100)</f>
        <v>#REF!</v>
      </c>
      <c r="G397" s="79" t="e">
        <f>(#REF!/(SUM(#REF!))*100)</f>
        <v>#REF!</v>
      </c>
      <c r="H397" s="79" t="e">
        <f>(#REF!/(SUM(#REF!))*100)</f>
        <v>#REF!</v>
      </c>
      <c r="I397" s="79" t="e">
        <f>(#REF!/(SUM(#REF!))*100)</f>
        <v>#REF!</v>
      </c>
      <c r="J397" s="79" t="e">
        <f>(#REF!/(SUM(#REF!))*100)</f>
        <v>#REF!</v>
      </c>
      <c r="K397" s="79" t="e">
        <f>(#REF!/(SUM(#REF!))*100)</f>
        <v>#REF!</v>
      </c>
      <c r="L397" s="79" t="e">
        <f>(#REF!/(SUM(#REF!))*100)</f>
        <v>#REF!</v>
      </c>
      <c r="M397" s="79" t="e">
        <f>(#REF!/(SUM(#REF!))*100)</f>
        <v>#REF!</v>
      </c>
      <c r="N397" s="79" t="e">
        <f>(#REF!/(SUM(#REF!))*100)</f>
        <v>#REF!</v>
      </c>
      <c r="O397" s="79" t="e">
        <f>(#REF!/(SUM(#REF!))*100)</f>
        <v>#REF!</v>
      </c>
      <c r="P397" s="79" t="e">
        <f>(#REF!/(SUM(#REF!))*100)</f>
        <v>#REF!</v>
      </c>
      <c r="Q397" s="79" t="e">
        <f>(#REF!/(SUM(#REF!))*100)</f>
        <v>#REF!</v>
      </c>
      <c r="R397" s="79" t="e">
        <f>(#REF!/(SUM(#REF!))*100)</f>
        <v>#REF!</v>
      </c>
      <c r="S397" s="79" t="e">
        <f>(#REF!/(SUM(#REF!))*100)</f>
        <v>#REF!</v>
      </c>
      <c r="T397" s="79" t="e">
        <f>(#REF!/(SUM(#REF!))*100)</f>
        <v>#REF!</v>
      </c>
      <c r="U397" s="79" t="e">
        <f>(#REF!/(SUM(#REF!))*100)</f>
        <v>#REF!</v>
      </c>
      <c r="V397" s="79" t="e">
        <f>(#REF!/(SUM(#REF!))*100)</f>
        <v>#REF!</v>
      </c>
      <c r="W397" s="79" t="e">
        <f>(#REF!/(SUM(#REF!))*100)</f>
        <v>#REF!</v>
      </c>
      <c r="X397" s="79" t="e">
        <f>(#REF!/(SUM(#REF!))*100)</f>
        <v>#REF!</v>
      </c>
      <c r="Y397" s="79" t="e">
        <f>(#REF!/(SUM(#REF!))*100)</f>
        <v>#REF!</v>
      </c>
      <c r="Z397" s="79" t="e">
        <f>(#REF!/(SUM(#REF!))*100)</f>
        <v>#REF!</v>
      </c>
      <c r="AA397" s="79" t="e">
        <f>(#REF!/(SUM(#REF!))*100)</f>
        <v>#REF!</v>
      </c>
      <c r="AB397" s="79" t="e">
        <f>(#REF!/(SUM(#REF!))*100)</f>
        <v>#REF!</v>
      </c>
      <c r="AC397" s="79" t="e">
        <f>(#REF!/(SUM(#REF!))*100)</f>
        <v>#REF!</v>
      </c>
    </row>
    <row r="398" spans="2:29" ht="15.75" customHeight="1">
      <c r="B398" s="333" t="s">
        <v>328</v>
      </c>
      <c r="C398" s="105" t="s">
        <v>127</v>
      </c>
      <c r="D398" s="79" t="e">
        <f>(#REF!/(SUM(#REF!))*100)</f>
        <v>#REF!</v>
      </c>
      <c r="E398" s="79" t="e">
        <f>(#REF!/(SUM(#REF!))*100)</f>
        <v>#REF!</v>
      </c>
      <c r="F398" s="79" t="e">
        <f>(#REF!/(SUM(#REF!))*100)</f>
        <v>#REF!</v>
      </c>
      <c r="G398" s="79" t="e">
        <f>(#REF!/(SUM(#REF!))*100)</f>
        <v>#REF!</v>
      </c>
      <c r="H398" s="79" t="e">
        <f>(#REF!/(SUM(#REF!))*100)</f>
        <v>#REF!</v>
      </c>
      <c r="I398" s="79" t="e">
        <f>(#REF!/(SUM(#REF!))*100)</f>
        <v>#REF!</v>
      </c>
      <c r="J398" s="79" t="e">
        <f>(#REF!/(SUM(#REF!))*100)</f>
        <v>#REF!</v>
      </c>
      <c r="K398" s="79" t="e">
        <f>(#REF!/(SUM(#REF!))*100)</f>
        <v>#REF!</v>
      </c>
      <c r="L398" s="79" t="e">
        <f>(#REF!/(SUM(#REF!))*100)</f>
        <v>#REF!</v>
      </c>
      <c r="M398" s="79" t="e">
        <f>(#REF!/(SUM(#REF!))*100)</f>
        <v>#REF!</v>
      </c>
      <c r="N398" s="79" t="e">
        <f>(#REF!/(SUM(#REF!))*100)</f>
        <v>#REF!</v>
      </c>
      <c r="O398" s="79" t="e">
        <f>(#REF!/(SUM(#REF!))*100)</f>
        <v>#REF!</v>
      </c>
      <c r="P398" s="79" t="e">
        <f>(#REF!/(SUM(#REF!))*100)</f>
        <v>#REF!</v>
      </c>
      <c r="Q398" s="79" t="e">
        <f>(#REF!/(SUM(#REF!))*100)</f>
        <v>#REF!</v>
      </c>
      <c r="R398" s="79" t="e">
        <f>(#REF!/(SUM(#REF!))*100)</f>
        <v>#REF!</v>
      </c>
      <c r="S398" s="79" t="e">
        <f>(#REF!/(SUM(#REF!))*100)</f>
        <v>#REF!</v>
      </c>
      <c r="T398" s="79" t="e">
        <f>(#REF!/(SUM(#REF!))*100)</f>
        <v>#REF!</v>
      </c>
      <c r="U398" s="79" t="e">
        <f>(#REF!/(SUM(#REF!))*100)</f>
        <v>#REF!</v>
      </c>
      <c r="V398" s="79" t="e">
        <f>(#REF!/(SUM(#REF!))*100)</f>
        <v>#REF!</v>
      </c>
      <c r="W398" s="79" t="e">
        <f>(#REF!/(SUM(#REF!))*100)</f>
        <v>#REF!</v>
      </c>
      <c r="X398" s="79" t="e">
        <f>(#REF!/(SUM(#REF!))*100)</f>
        <v>#REF!</v>
      </c>
      <c r="Y398" s="79" t="e">
        <f>(#REF!/(SUM(#REF!))*100)</f>
        <v>#REF!</v>
      </c>
      <c r="Z398" s="79" t="e">
        <f>(#REF!/(SUM(#REF!))*100)</f>
        <v>#REF!</v>
      </c>
      <c r="AA398" s="79" t="e">
        <f>(#REF!/(SUM(#REF!))*100)</f>
        <v>#REF!</v>
      </c>
      <c r="AB398" s="79" t="e">
        <f>(#REF!/(SUM(#REF!))*100)</f>
        <v>#REF!</v>
      </c>
      <c r="AC398" s="79" t="e">
        <f>(#REF!/(SUM(#REF!))*100)</f>
        <v>#REF!</v>
      </c>
    </row>
    <row r="399" spans="2:29">
      <c r="B399" s="333"/>
      <c r="C399" s="105" t="s">
        <v>128</v>
      </c>
      <c r="D399" s="79" t="e">
        <f>(#REF!/(SUM(#REF!))*100)</f>
        <v>#REF!</v>
      </c>
      <c r="E399" s="79" t="e">
        <f>(#REF!/(SUM(#REF!))*100)</f>
        <v>#REF!</v>
      </c>
      <c r="F399" s="79" t="e">
        <f>(#REF!/(SUM(#REF!))*100)</f>
        <v>#REF!</v>
      </c>
      <c r="G399" s="79" t="e">
        <f>(#REF!/(SUM(#REF!))*100)</f>
        <v>#REF!</v>
      </c>
      <c r="H399" s="79" t="e">
        <f>(#REF!/(SUM(#REF!))*100)</f>
        <v>#REF!</v>
      </c>
      <c r="I399" s="79" t="e">
        <f>(#REF!/(SUM(#REF!))*100)</f>
        <v>#REF!</v>
      </c>
      <c r="J399" s="79" t="e">
        <f>(#REF!/(SUM(#REF!))*100)</f>
        <v>#REF!</v>
      </c>
      <c r="K399" s="79" t="e">
        <f>(#REF!/(SUM(#REF!))*100)</f>
        <v>#REF!</v>
      </c>
      <c r="L399" s="79" t="e">
        <f>(#REF!/(SUM(#REF!))*100)</f>
        <v>#REF!</v>
      </c>
      <c r="M399" s="79" t="e">
        <f>(#REF!/(SUM(#REF!))*100)</f>
        <v>#REF!</v>
      </c>
      <c r="N399" s="79" t="e">
        <f>(#REF!/(SUM(#REF!))*100)</f>
        <v>#REF!</v>
      </c>
      <c r="O399" s="79" t="e">
        <f>(#REF!/(SUM(#REF!))*100)</f>
        <v>#REF!</v>
      </c>
      <c r="P399" s="79" t="e">
        <f>(#REF!/(SUM(#REF!))*100)</f>
        <v>#REF!</v>
      </c>
      <c r="Q399" s="79" t="e">
        <f>(#REF!/(SUM(#REF!))*100)</f>
        <v>#REF!</v>
      </c>
      <c r="R399" s="79" t="e">
        <f>(#REF!/(SUM(#REF!))*100)</f>
        <v>#REF!</v>
      </c>
      <c r="S399" s="79" t="e">
        <f>(#REF!/(SUM(#REF!))*100)</f>
        <v>#REF!</v>
      </c>
      <c r="T399" s="79" t="e">
        <f>(#REF!/(SUM(#REF!))*100)</f>
        <v>#REF!</v>
      </c>
      <c r="U399" s="79" t="e">
        <f>(#REF!/(SUM(#REF!))*100)</f>
        <v>#REF!</v>
      </c>
      <c r="V399" s="79" t="e">
        <f>(#REF!/(SUM(#REF!))*100)</f>
        <v>#REF!</v>
      </c>
      <c r="W399" s="79" t="e">
        <f>(#REF!/(SUM(#REF!))*100)</f>
        <v>#REF!</v>
      </c>
      <c r="X399" s="79" t="e">
        <f>(#REF!/(SUM(#REF!))*100)</f>
        <v>#REF!</v>
      </c>
      <c r="Y399" s="79" t="e">
        <f>(#REF!/(SUM(#REF!))*100)</f>
        <v>#REF!</v>
      </c>
      <c r="Z399" s="79" t="e">
        <f>(#REF!/(SUM(#REF!))*100)</f>
        <v>#REF!</v>
      </c>
      <c r="AA399" s="79" t="e">
        <f>(#REF!/(SUM(#REF!))*100)</f>
        <v>#REF!</v>
      </c>
      <c r="AB399" s="79" t="e">
        <f>(#REF!/(SUM(#REF!))*100)</f>
        <v>#REF!</v>
      </c>
      <c r="AC399" s="79" t="e">
        <f>(#REF!/(SUM(#REF!))*100)</f>
        <v>#REF!</v>
      </c>
    </row>
    <row r="400" spans="2:29">
      <c r="B400" s="333"/>
      <c r="C400" s="105" t="s">
        <v>129</v>
      </c>
      <c r="D400" s="79" t="e">
        <f>(#REF!/(SUM(#REF!))*100)</f>
        <v>#REF!</v>
      </c>
      <c r="E400" s="79" t="e">
        <f>(#REF!/(SUM(#REF!))*100)</f>
        <v>#REF!</v>
      </c>
      <c r="F400" s="79" t="e">
        <f>(#REF!/(SUM(#REF!))*100)</f>
        <v>#REF!</v>
      </c>
      <c r="G400" s="79" t="e">
        <f>(#REF!/(SUM(#REF!))*100)</f>
        <v>#REF!</v>
      </c>
      <c r="H400" s="79" t="e">
        <f>(#REF!/(SUM(#REF!))*100)</f>
        <v>#REF!</v>
      </c>
      <c r="I400" s="79" t="e">
        <f>(#REF!/(SUM(#REF!))*100)</f>
        <v>#REF!</v>
      </c>
      <c r="J400" s="79" t="e">
        <f>(#REF!/(SUM(#REF!))*100)</f>
        <v>#REF!</v>
      </c>
      <c r="K400" s="79" t="e">
        <f>(#REF!/(SUM(#REF!))*100)</f>
        <v>#REF!</v>
      </c>
      <c r="L400" s="79" t="e">
        <f>(#REF!/(SUM(#REF!))*100)</f>
        <v>#REF!</v>
      </c>
      <c r="M400" s="79" t="e">
        <f>(#REF!/(SUM(#REF!))*100)</f>
        <v>#REF!</v>
      </c>
      <c r="N400" s="79" t="e">
        <f>(#REF!/(SUM(#REF!))*100)</f>
        <v>#REF!</v>
      </c>
      <c r="O400" s="79" t="e">
        <f>(#REF!/(SUM(#REF!))*100)</f>
        <v>#REF!</v>
      </c>
      <c r="P400" s="79" t="e">
        <f>(#REF!/(SUM(#REF!))*100)</f>
        <v>#REF!</v>
      </c>
      <c r="Q400" s="79" t="e">
        <f>(#REF!/(SUM(#REF!))*100)</f>
        <v>#REF!</v>
      </c>
      <c r="R400" s="79" t="e">
        <f>(#REF!/(SUM(#REF!))*100)</f>
        <v>#REF!</v>
      </c>
      <c r="S400" s="79" t="e">
        <f>(#REF!/(SUM(#REF!))*100)</f>
        <v>#REF!</v>
      </c>
      <c r="T400" s="79" t="e">
        <f>(#REF!/(SUM(#REF!))*100)</f>
        <v>#REF!</v>
      </c>
      <c r="U400" s="79" t="e">
        <f>(#REF!/(SUM(#REF!))*100)</f>
        <v>#REF!</v>
      </c>
      <c r="V400" s="79" t="e">
        <f>(#REF!/(SUM(#REF!))*100)</f>
        <v>#REF!</v>
      </c>
      <c r="W400" s="79" t="e">
        <f>(#REF!/(SUM(#REF!))*100)</f>
        <v>#REF!</v>
      </c>
      <c r="X400" s="79" t="e">
        <f>(#REF!/(SUM(#REF!))*100)</f>
        <v>#REF!</v>
      </c>
      <c r="Y400" s="79" t="e">
        <f>(#REF!/(SUM(#REF!))*100)</f>
        <v>#REF!</v>
      </c>
      <c r="Z400" s="79" t="e">
        <f>(#REF!/(SUM(#REF!))*100)</f>
        <v>#REF!</v>
      </c>
      <c r="AA400" s="79" t="e">
        <f>(#REF!/(SUM(#REF!))*100)</f>
        <v>#REF!</v>
      </c>
      <c r="AB400" s="79" t="e">
        <f>(#REF!/(SUM(#REF!))*100)</f>
        <v>#REF!</v>
      </c>
      <c r="AC400" s="79" t="e">
        <f>(#REF!/(SUM(#REF!))*100)</f>
        <v>#REF!</v>
      </c>
    </row>
    <row r="401" spans="2:29">
      <c r="B401" s="333"/>
      <c r="C401" s="105" t="s">
        <v>130</v>
      </c>
      <c r="D401" s="79" t="e">
        <f>(#REF!/(SUM(#REF!))*100)</f>
        <v>#REF!</v>
      </c>
      <c r="E401" s="79" t="e">
        <f>(#REF!/(SUM(#REF!))*100)</f>
        <v>#REF!</v>
      </c>
      <c r="F401" s="79" t="e">
        <f>(#REF!/(SUM(#REF!))*100)</f>
        <v>#REF!</v>
      </c>
      <c r="G401" s="79" t="e">
        <f>(#REF!/(SUM(#REF!))*100)</f>
        <v>#REF!</v>
      </c>
      <c r="H401" s="79" t="e">
        <f>(#REF!/(SUM(#REF!))*100)</f>
        <v>#REF!</v>
      </c>
      <c r="I401" s="79" t="e">
        <f>(#REF!/(SUM(#REF!))*100)</f>
        <v>#REF!</v>
      </c>
      <c r="J401" s="79" t="e">
        <f>(#REF!/(SUM(#REF!))*100)</f>
        <v>#REF!</v>
      </c>
      <c r="K401" s="79" t="e">
        <f>(#REF!/(SUM(#REF!))*100)</f>
        <v>#REF!</v>
      </c>
      <c r="L401" s="79" t="e">
        <f>(#REF!/(SUM(#REF!))*100)</f>
        <v>#REF!</v>
      </c>
      <c r="M401" s="79" t="e">
        <f>(#REF!/(SUM(#REF!))*100)</f>
        <v>#REF!</v>
      </c>
      <c r="N401" s="79" t="e">
        <f>(#REF!/(SUM(#REF!))*100)</f>
        <v>#REF!</v>
      </c>
      <c r="O401" s="79" t="e">
        <f>(#REF!/(SUM(#REF!))*100)</f>
        <v>#REF!</v>
      </c>
      <c r="P401" s="79" t="e">
        <f>(#REF!/(SUM(#REF!))*100)</f>
        <v>#REF!</v>
      </c>
      <c r="Q401" s="79" t="e">
        <f>(#REF!/(SUM(#REF!))*100)</f>
        <v>#REF!</v>
      </c>
      <c r="R401" s="79" t="e">
        <f>(#REF!/(SUM(#REF!))*100)</f>
        <v>#REF!</v>
      </c>
      <c r="S401" s="79" t="e">
        <f>(#REF!/(SUM(#REF!))*100)</f>
        <v>#REF!</v>
      </c>
      <c r="T401" s="79" t="e">
        <f>(#REF!/(SUM(#REF!))*100)</f>
        <v>#REF!</v>
      </c>
      <c r="U401" s="79" t="e">
        <f>(#REF!/(SUM(#REF!))*100)</f>
        <v>#REF!</v>
      </c>
      <c r="V401" s="79" t="e">
        <f>(#REF!/(SUM(#REF!))*100)</f>
        <v>#REF!</v>
      </c>
      <c r="W401" s="79" t="e">
        <f>(#REF!/(SUM(#REF!))*100)</f>
        <v>#REF!</v>
      </c>
      <c r="X401" s="79" t="e">
        <f>(#REF!/(SUM(#REF!))*100)</f>
        <v>#REF!</v>
      </c>
      <c r="Y401" s="79" t="e">
        <f>(#REF!/(SUM(#REF!))*100)</f>
        <v>#REF!</v>
      </c>
      <c r="Z401" s="79" t="e">
        <f>(#REF!/(SUM(#REF!))*100)</f>
        <v>#REF!</v>
      </c>
      <c r="AA401" s="79" t="e">
        <f>(#REF!/(SUM(#REF!))*100)</f>
        <v>#REF!</v>
      </c>
      <c r="AB401" s="79" t="e">
        <f>(#REF!/(SUM(#REF!))*100)</f>
        <v>#REF!</v>
      </c>
      <c r="AC401" s="79" t="e">
        <f>(#REF!/(SUM(#REF!))*100)</f>
        <v>#REF!</v>
      </c>
    </row>
    <row r="402" spans="2:29">
      <c r="B402" s="333"/>
      <c r="C402" s="105" t="s">
        <v>131</v>
      </c>
      <c r="D402" s="79" t="e">
        <f>(#REF!/(SUM(#REF!))*100)</f>
        <v>#REF!</v>
      </c>
      <c r="E402" s="79" t="e">
        <f>(#REF!/(SUM(#REF!))*100)</f>
        <v>#REF!</v>
      </c>
      <c r="F402" s="79" t="e">
        <f>(#REF!/(SUM(#REF!))*100)</f>
        <v>#REF!</v>
      </c>
      <c r="G402" s="79" t="e">
        <f>(#REF!/(SUM(#REF!))*100)</f>
        <v>#REF!</v>
      </c>
      <c r="H402" s="79" t="e">
        <f>(#REF!/(SUM(#REF!))*100)</f>
        <v>#REF!</v>
      </c>
      <c r="I402" s="79" t="e">
        <f>(#REF!/(SUM(#REF!))*100)</f>
        <v>#REF!</v>
      </c>
      <c r="J402" s="79" t="e">
        <f>(#REF!/(SUM(#REF!))*100)</f>
        <v>#REF!</v>
      </c>
      <c r="K402" s="79" t="e">
        <f>(#REF!/(SUM(#REF!))*100)</f>
        <v>#REF!</v>
      </c>
      <c r="L402" s="79" t="e">
        <f>(#REF!/(SUM(#REF!))*100)</f>
        <v>#REF!</v>
      </c>
      <c r="M402" s="79" t="e">
        <f>(#REF!/(SUM(#REF!))*100)</f>
        <v>#REF!</v>
      </c>
      <c r="N402" s="79" t="e">
        <f>(#REF!/(SUM(#REF!))*100)</f>
        <v>#REF!</v>
      </c>
      <c r="O402" s="79" t="e">
        <f>(#REF!/(SUM(#REF!))*100)</f>
        <v>#REF!</v>
      </c>
      <c r="P402" s="79" t="e">
        <f>(#REF!/(SUM(#REF!))*100)</f>
        <v>#REF!</v>
      </c>
      <c r="Q402" s="79" t="e">
        <f>(#REF!/(SUM(#REF!))*100)</f>
        <v>#REF!</v>
      </c>
      <c r="R402" s="79" t="e">
        <f>(#REF!/(SUM(#REF!))*100)</f>
        <v>#REF!</v>
      </c>
      <c r="S402" s="79" t="e">
        <f>(#REF!/(SUM(#REF!))*100)</f>
        <v>#REF!</v>
      </c>
      <c r="T402" s="79" t="e">
        <f>(#REF!/(SUM(#REF!))*100)</f>
        <v>#REF!</v>
      </c>
      <c r="U402" s="79" t="e">
        <f>(#REF!/(SUM(#REF!))*100)</f>
        <v>#REF!</v>
      </c>
      <c r="V402" s="79" t="e">
        <f>(#REF!/(SUM(#REF!))*100)</f>
        <v>#REF!</v>
      </c>
      <c r="W402" s="79" t="e">
        <f>(#REF!/(SUM(#REF!))*100)</f>
        <v>#REF!</v>
      </c>
      <c r="X402" s="79" t="e">
        <f>(#REF!/(SUM(#REF!))*100)</f>
        <v>#REF!</v>
      </c>
      <c r="Y402" s="79" t="e">
        <f>(#REF!/(SUM(#REF!))*100)</f>
        <v>#REF!</v>
      </c>
      <c r="Z402" s="79" t="e">
        <f>(#REF!/(SUM(#REF!))*100)</f>
        <v>#REF!</v>
      </c>
      <c r="AA402" s="79" t="e">
        <f>(#REF!/(SUM(#REF!))*100)</f>
        <v>#REF!</v>
      </c>
      <c r="AB402" s="79" t="e">
        <f>(#REF!/(SUM(#REF!))*100)</f>
        <v>#REF!</v>
      </c>
      <c r="AC402" s="79" t="e">
        <f>(#REF!/(SUM(#REF!))*100)</f>
        <v>#REF!</v>
      </c>
    </row>
    <row r="403" spans="2:29" ht="15.75" customHeight="1">
      <c r="B403" s="333" t="s">
        <v>329</v>
      </c>
      <c r="C403" s="105" t="s">
        <v>127</v>
      </c>
      <c r="D403" s="79" t="e">
        <f>(#REF!/(SUM(#REF!))*100)</f>
        <v>#REF!</v>
      </c>
      <c r="E403" s="79" t="e">
        <f>(#REF!/(SUM(#REF!))*100)</f>
        <v>#REF!</v>
      </c>
      <c r="F403" s="79" t="e">
        <f>(#REF!/(SUM(#REF!))*100)</f>
        <v>#REF!</v>
      </c>
      <c r="G403" s="79" t="e">
        <f>(#REF!/(SUM(#REF!))*100)</f>
        <v>#REF!</v>
      </c>
      <c r="H403" s="79" t="e">
        <f>(#REF!/(SUM(#REF!))*100)</f>
        <v>#REF!</v>
      </c>
      <c r="I403" s="79" t="e">
        <f>(#REF!/(SUM(#REF!))*100)</f>
        <v>#REF!</v>
      </c>
      <c r="J403" s="79" t="e">
        <f>(#REF!/(SUM(#REF!))*100)</f>
        <v>#REF!</v>
      </c>
      <c r="K403" s="79" t="e">
        <f>(#REF!/(SUM(#REF!))*100)</f>
        <v>#REF!</v>
      </c>
      <c r="L403" s="79" t="e">
        <f>(#REF!/(SUM(#REF!))*100)</f>
        <v>#REF!</v>
      </c>
      <c r="M403" s="79" t="e">
        <f>(#REF!/(SUM(#REF!))*100)</f>
        <v>#REF!</v>
      </c>
      <c r="N403" s="79" t="e">
        <f>(#REF!/(SUM(#REF!))*100)</f>
        <v>#REF!</v>
      </c>
      <c r="O403" s="79" t="e">
        <f>(#REF!/(SUM(#REF!))*100)</f>
        <v>#REF!</v>
      </c>
      <c r="P403" s="79" t="e">
        <f>(#REF!/(SUM(#REF!))*100)</f>
        <v>#REF!</v>
      </c>
      <c r="Q403" s="79" t="e">
        <f>(#REF!/(SUM(#REF!))*100)</f>
        <v>#REF!</v>
      </c>
      <c r="R403" s="79" t="e">
        <f>(#REF!/(SUM(#REF!))*100)</f>
        <v>#REF!</v>
      </c>
      <c r="S403" s="79" t="e">
        <f>(#REF!/(SUM(#REF!))*100)</f>
        <v>#REF!</v>
      </c>
      <c r="T403" s="79" t="e">
        <f>(#REF!/(SUM(#REF!))*100)</f>
        <v>#REF!</v>
      </c>
      <c r="U403" s="79" t="e">
        <f>(#REF!/(SUM(#REF!))*100)</f>
        <v>#REF!</v>
      </c>
      <c r="V403" s="79" t="e">
        <f>(#REF!/(SUM(#REF!))*100)</f>
        <v>#REF!</v>
      </c>
      <c r="W403" s="79" t="e">
        <f>(#REF!/(SUM(#REF!))*100)</f>
        <v>#REF!</v>
      </c>
      <c r="X403" s="79" t="e">
        <f>(#REF!/(SUM(#REF!))*100)</f>
        <v>#REF!</v>
      </c>
      <c r="Y403" s="79" t="e">
        <f>(#REF!/(SUM(#REF!))*100)</f>
        <v>#REF!</v>
      </c>
      <c r="Z403" s="79" t="e">
        <f>(#REF!/(SUM(#REF!))*100)</f>
        <v>#REF!</v>
      </c>
      <c r="AA403" s="79" t="e">
        <f>(#REF!/(SUM(#REF!))*100)</f>
        <v>#REF!</v>
      </c>
      <c r="AB403" s="79" t="e">
        <f>(#REF!/(SUM(#REF!))*100)</f>
        <v>#REF!</v>
      </c>
      <c r="AC403" s="79" t="e">
        <f>(#REF!/(SUM(#REF!))*100)</f>
        <v>#REF!</v>
      </c>
    </row>
    <row r="404" spans="2:29">
      <c r="B404" s="333"/>
      <c r="C404" s="105" t="s">
        <v>128</v>
      </c>
      <c r="D404" s="79" t="e">
        <f>(#REF!/(SUM(#REF!))*100)</f>
        <v>#REF!</v>
      </c>
      <c r="E404" s="79" t="e">
        <f>(#REF!/(SUM(#REF!))*100)</f>
        <v>#REF!</v>
      </c>
      <c r="F404" s="79" t="e">
        <f>(#REF!/(SUM(#REF!))*100)</f>
        <v>#REF!</v>
      </c>
      <c r="G404" s="79" t="e">
        <f>(#REF!/(SUM(#REF!))*100)</f>
        <v>#REF!</v>
      </c>
      <c r="H404" s="79" t="e">
        <f>(#REF!/(SUM(#REF!))*100)</f>
        <v>#REF!</v>
      </c>
      <c r="I404" s="79" t="e">
        <f>(#REF!/(SUM(#REF!))*100)</f>
        <v>#REF!</v>
      </c>
      <c r="J404" s="79" t="e">
        <f>(#REF!/(SUM(#REF!))*100)</f>
        <v>#REF!</v>
      </c>
      <c r="K404" s="79" t="e">
        <f>(#REF!/(SUM(#REF!))*100)</f>
        <v>#REF!</v>
      </c>
      <c r="L404" s="79" t="e">
        <f>(#REF!/(SUM(#REF!))*100)</f>
        <v>#REF!</v>
      </c>
      <c r="M404" s="79" t="e">
        <f>(#REF!/(SUM(#REF!))*100)</f>
        <v>#REF!</v>
      </c>
      <c r="N404" s="79" t="e">
        <f>(#REF!/(SUM(#REF!))*100)</f>
        <v>#REF!</v>
      </c>
      <c r="O404" s="79" t="e">
        <f>(#REF!/(SUM(#REF!))*100)</f>
        <v>#REF!</v>
      </c>
      <c r="P404" s="79" t="e">
        <f>(#REF!/(SUM(#REF!))*100)</f>
        <v>#REF!</v>
      </c>
      <c r="Q404" s="79" t="e">
        <f>(#REF!/(SUM(#REF!))*100)</f>
        <v>#REF!</v>
      </c>
      <c r="R404" s="79" t="e">
        <f>(#REF!/(SUM(#REF!))*100)</f>
        <v>#REF!</v>
      </c>
      <c r="S404" s="79" t="e">
        <f>(#REF!/(SUM(#REF!))*100)</f>
        <v>#REF!</v>
      </c>
      <c r="T404" s="79" t="e">
        <f>(#REF!/(SUM(#REF!))*100)</f>
        <v>#REF!</v>
      </c>
      <c r="U404" s="79" t="e">
        <f>(#REF!/(SUM(#REF!))*100)</f>
        <v>#REF!</v>
      </c>
      <c r="V404" s="79" t="e">
        <f>(#REF!/(SUM(#REF!))*100)</f>
        <v>#REF!</v>
      </c>
      <c r="W404" s="79" t="e">
        <f>(#REF!/(SUM(#REF!))*100)</f>
        <v>#REF!</v>
      </c>
      <c r="X404" s="79" t="e">
        <f>(#REF!/(SUM(#REF!))*100)</f>
        <v>#REF!</v>
      </c>
      <c r="Y404" s="79" t="e">
        <f>(#REF!/(SUM(#REF!))*100)</f>
        <v>#REF!</v>
      </c>
      <c r="Z404" s="79" t="e">
        <f>(#REF!/(SUM(#REF!))*100)</f>
        <v>#REF!</v>
      </c>
      <c r="AA404" s="79" t="e">
        <f>(#REF!/(SUM(#REF!))*100)</f>
        <v>#REF!</v>
      </c>
      <c r="AB404" s="79" t="e">
        <f>(#REF!/(SUM(#REF!))*100)</f>
        <v>#REF!</v>
      </c>
      <c r="AC404" s="79" t="e">
        <f>(#REF!/(SUM(#REF!))*100)</f>
        <v>#REF!</v>
      </c>
    </row>
    <row r="405" spans="2:29">
      <c r="B405" s="333"/>
      <c r="C405" s="105" t="s">
        <v>129</v>
      </c>
      <c r="D405" s="79" t="e">
        <f>(#REF!/(SUM(#REF!))*100)</f>
        <v>#REF!</v>
      </c>
      <c r="E405" s="79" t="e">
        <f>(#REF!/(SUM(#REF!))*100)</f>
        <v>#REF!</v>
      </c>
      <c r="F405" s="79" t="e">
        <f>(#REF!/(SUM(#REF!))*100)</f>
        <v>#REF!</v>
      </c>
      <c r="G405" s="79" t="e">
        <f>(#REF!/(SUM(#REF!))*100)</f>
        <v>#REF!</v>
      </c>
      <c r="H405" s="79" t="e">
        <f>(#REF!/(SUM(#REF!))*100)</f>
        <v>#REF!</v>
      </c>
      <c r="I405" s="79" t="e">
        <f>(#REF!/(SUM(#REF!))*100)</f>
        <v>#REF!</v>
      </c>
      <c r="J405" s="79" t="e">
        <f>(#REF!/(SUM(#REF!))*100)</f>
        <v>#REF!</v>
      </c>
      <c r="K405" s="79" t="e">
        <f>(#REF!/(SUM(#REF!))*100)</f>
        <v>#REF!</v>
      </c>
      <c r="L405" s="79" t="e">
        <f>(#REF!/(SUM(#REF!))*100)</f>
        <v>#REF!</v>
      </c>
      <c r="M405" s="79" t="e">
        <f>(#REF!/(SUM(#REF!))*100)</f>
        <v>#REF!</v>
      </c>
      <c r="N405" s="79" t="e">
        <f>(#REF!/(SUM(#REF!))*100)</f>
        <v>#REF!</v>
      </c>
      <c r="O405" s="79" t="e">
        <f>(#REF!/(SUM(#REF!))*100)</f>
        <v>#REF!</v>
      </c>
      <c r="P405" s="79" t="e">
        <f>(#REF!/(SUM(#REF!))*100)</f>
        <v>#REF!</v>
      </c>
      <c r="Q405" s="79" t="e">
        <f>(#REF!/(SUM(#REF!))*100)</f>
        <v>#REF!</v>
      </c>
      <c r="R405" s="79" t="e">
        <f>(#REF!/(SUM(#REF!))*100)</f>
        <v>#REF!</v>
      </c>
      <c r="S405" s="79" t="e">
        <f>(#REF!/(SUM(#REF!))*100)</f>
        <v>#REF!</v>
      </c>
      <c r="T405" s="79" t="e">
        <f>(#REF!/(SUM(#REF!))*100)</f>
        <v>#REF!</v>
      </c>
      <c r="U405" s="79" t="e">
        <f>(#REF!/(SUM(#REF!))*100)</f>
        <v>#REF!</v>
      </c>
      <c r="V405" s="79" t="e">
        <f>(#REF!/(SUM(#REF!))*100)</f>
        <v>#REF!</v>
      </c>
      <c r="W405" s="79" t="e">
        <f>(#REF!/(SUM(#REF!))*100)</f>
        <v>#REF!</v>
      </c>
      <c r="X405" s="79" t="e">
        <f>(#REF!/(SUM(#REF!))*100)</f>
        <v>#REF!</v>
      </c>
      <c r="Y405" s="79" t="e">
        <f>(#REF!/(SUM(#REF!))*100)</f>
        <v>#REF!</v>
      </c>
      <c r="Z405" s="79" t="e">
        <f>(#REF!/(SUM(#REF!))*100)</f>
        <v>#REF!</v>
      </c>
      <c r="AA405" s="79" t="e">
        <f>(#REF!/(SUM(#REF!))*100)</f>
        <v>#REF!</v>
      </c>
      <c r="AB405" s="79" t="e">
        <f>(#REF!/(SUM(#REF!))*100)</f>
        <v>#REF!</v>
      </c>
      <c r="AC405" s="79" t="e">
        <f>(#REF!/(SUM(#REF!))*100)</f>
        <v>#REF!</v>
      </c>
    </row>
    <row r="406" spans="2:29">
      <c r="B406" s="333"/>
      <c r="C406" s="105" t="s">
        <v>130</v>
      </c>
      <c r="D406" s="79" t="e">
        <f>(#REF!/(SUM(#REF!))*100)</f>
        <v>#REF!</v>
      </c>
      <c r="E406" s="79" t="e">
        <f>(#REF!/(SUM(#REF!))*100)</f>
        <v>#REF!</v>
      </c>
      <c r="F406" s="79" t="e">
        <f>(#REF!/(SUM(#REF!))*100)</f>
        <v>#REF!</v>
      </c>
      <c r="G406" s="79" t="e">
        <f>(#REF!/(SUM(#REF!))*100)</f>
        <v>#REF!</v>
      </c>
      <c r="H406" s="79" t="e">
        <f>(#REF!/(SUM(#REF!))*100)</f>
        <v>#REF!</v>
      </c>
      <c r="I406" s="79" t="e">
        <f>(#REF!/(SUM(#REF!))*100)</f>
        <v>#REF!</v>
      </c>
      <c r="J406" s="79" t="e">
        <f>(#REF!/(SUM(#REF!))*100)</f>
        <v>#REF!</v>
      </c>
      <c r="K406" s="79" t="e">
        <f>(#REF!/(SUM(#REF!))*100)</f>
        <v>#REF!</v>
      </c>
      <c r="L406" s="79" t="e">
        <f>(#REF!/(SUM(#REF!))*100)</f>
        <v>#REF!</v>
      </c>
      <c r="M406" s="79" t="e">
        <f>(#REF!/(SUM(#REF!))*100)</f>
        <v>#REF!</v>
      </c>
      <c r="N406" s="79" t="e">
        <f>(#REF!/(SUM(#REF!))*100)</f>
        <v>#REF!</v>
      </c>
      <c r="O406" s="79" t="e">
        <f>(#REF!/(SUM(#REF!))*100)</f>
        <v>#REF!</v>
      </c>
      <c r="P406" s="79" t="e">
        <f>(#REF!/(SUM(#REF!))*100)</f>
        <v>#REF!</v>
      </c>
      <c r="Q406" s="79" t="e">
        <f>(#REF!/(SUM(#REF!))*100)</f>
        <v>#REF!</v>
      </c>
      <c r="R406" s="79" t="e">
        <f>(#REF!/(SUM(#REF!))*100)</f>
        <v>#REF!</v>
      </c>
      <c r="S406" s="79" t="e">
        <f>(#REF!/(SUM(#REF!))*100)</f>
        <v>#REF!</v>
      </c>
      <c r="T406" s="79" t="e">
        <f>(#REF!/(SUM(#REF!))*100)</f>
        <v>#REF!</v>
      </c>
      <c r="U406" s="79" t="e">
        <f>(#REF!/(SUM(#REF!))*100)</f>
        <v>#REF!</v>
      </c>
      <c r="V406" s="79" t="e">
        <f>(#REF!/(SUM(#REF!))*100)</f>
        <v>#REF!</v>
      </c>
      <c r="W406" s="79" t="e">
        <f>(#REF!/(SUM(#REF!))*100)</f>
        <v>#REF!</v>
      </c>
      <c r="X406" s="79" t="e">
        <f>(#REF!/(SUM(#REF!))*100)</f>
        <v>#REF!</v>
      </c>
      <c r="Y406" s="79" t="e">
        <f>(#REF!/(SUM(#REF!))*100)</f>
        <v>#REF!</v>
      </c>
      <c r="Z406" s="79" t="e">
        <f>(#REF!/(SUM(#REF!))*100)</f>
        <v>#REF!</v>
      </c>
      <c r="AA406" s="79" t="e">
        <f>(#REF!/(SUM(#REF!))*100)</f>
        <v>#REF!</v>
      </c>
      <c r="AB406" s="79" t="e">
        <f>(#REF!/(SUM(#REF!))*100)</f>
        <v>#REF!</v>
      </c>
      <c r="AC406" s="79" t="e">
        <f>(#REF!/(SUM(#REF!))*100)</f>
        <v>#REF!</v>
      </c>
    </row>
    <row r="407" spans="2:29">
      <c r="B407" s="333"/>
      <c r="C407" s="105" t="s">
        <v>131</v>
      </c>
      <c r="D407" s="79" t="e">
        <f>(#REF!/(SUM(#REF!))*100)</f>
        <v>#REF!</v>
      </c>
      <c r="E407" s="79" t="e">
        <f>(#REF!/(SUM(#REF!))*100)</f>
        <v>#REF!</v>
      </c>
      <c r="F407" s="79" t="e">
        <f>(#REF!/(SUM(#REF!))*100)</f>
        <v>#REF!</v>
      </c>
      <c r="G407" s="79" t="e">
        <f>(#REF!/(SUM(#REF!))*100)</f>
        <v>#REF!</v>
      </c>
      <c r="H407" s="79" t="e">
        <f>(#REF!/(SUM(#REF!))*100)</f>
        <v>#REF!</v>
      </c>
      <c r="I407" s="79" t="e">
        <f>(#REF!/(SUM(#REF!))*100)</f>
        <v>#REF!</v>
      </c>
      <c r="J407" s="79" t="e">
        <f>(#REF!/(SUM(#REF!))*100)</f>
        <v>#REF!</v>
      </c>
      <c r="K407" s="79" t="e">
        <f>(#REF!/(SUM(#REF!))*100)</f>
        <v>#REF!</v>
      </c>
      <c r="L407" s="79" t="e">
        <f>(#REF!/(SUM(#REF!))*100)</f>
        <v>#REF!</v>
      </c>
      <c r="M407" s="79" t="e">
        <f>(#REF!/(SUM(#REF!))*100)</f>
        <v>#REF!</v>
      </c>
      <c r="N407" s="79" t="e">
        <f>(#REF!/(SUM(#REF!))*100)</f>
        <v>#REF!</v>
      </c>
      <c r="O407" s="79" t="e">
        <f>(#REF!/(SUM(#REF!))*100)</f>
        <v>#REF!</v>
      </c>
      <c r="P407" s="79" t="e">
        <f>(#REF!/(SUM(#REF!))*100)</f>
        <v>#REF!</v>
      </c>
      <c r="Q407" s="79" t="e">
        <f>(#REF!/(SUM(#REF!))*100)</f>
        <v>#REF!</v>
      </c>
      <c r="R407" s="79" t="e">
        <f>(#REF!/(SUM(#REF!))*100)</f>
        <v>#REF!</v>
      </c>
      <c r="S407" s="79" t="e">
        <f>(#REF!/(SUM(#REF!))*100)</f>
        <v>#REF!</v>
      </c>
      <c r="T407" s="79" t="e">
        <f>(#REF!/(SUM(#REF!))*100)</f>
        <v>#REF!</v>
      </c>
      <c r="U407" s="79" t="e">
        <f>(#REF!/(SUM(#REF!))*100)</f>
        <v>#REF!</v>
      </c>
      <c r="V407" s="79" t="e">
        <f>(#REF!/(SUM(#REF!))*100)</f>
        <v>#REF!</v>
      </c>
      <c r="W407" s="79" t="e">
        <f>(#REF!/(SUM(#REF!))*100)</f>
        <v>#REF!</v>
      </c>
      <c r="X407" s="79" t="e">
        <f>(#REF!/(SUM(#REF!))*100)</f>
        <v>#REF!</v>
      </c>
      <c r="Y407" s="79" t="e">
        <f>(#REF!/(SUM(#REF!))*100)</f>
        <v>#REF!</v>
      </c>
      <c r="Z407" s="79" t="e">
        <f>(#REF!/(SUM(#REF!))*100)</f>
        <v>#REF!</v>
      </c>
      <c r="AA407" s="79" t="e">
        <f>(#REF!/(SUM(#REF!))*100)</f>
        <v>#REF!</v>
      </c>
      <c r="AB407" s="79" t="e">
        <f>(#REF!/(SUM(#REF!))*100)</f>
        <v>#REF!</v>
      </c>
      <c r="AC407" s="79" t="e">
        <f>(#REF!/(SUM(#REF!))*100)</f>
        <v>#REF!</v>
      </c>
    </row>
    <row r="408" spans="2:29" ht="15.75" customHeight="1">
      <c r="B408" s="333" t="s">
        <v>228</v>
      </c>
      <c r="C408" s="103" t="s">
        <v>127</v>
      </c>
      <c r="D408" s="79" t="e">
        <f>(#REF!/(SUM(#REF!))*100)</f>
        <v>#REF!</v>
      </c>
      <c r="E408" s="79" t="e">
        <f>(#REF!/(SUM(#REF!))*100)</f>
        <v>#REF!</v>
      </c>
      <c r="F408" s="79" t="e">
        <f>(#REF!/(SUM(#REF!))*100)</f>
        <v>#REF!</v>
      </c>
      <c r="G408" s="79" t="e">
        <f>(#REF!/(SUM(#REF!))*100)</f>
        <v>#REF!</v>
      </c>
      <c r="H408" s="79" t="e">
        <f>(#REF!/(SUM(#REF!))*100)</f>
        <v>#REF!</v>
      </c>
      <c r="I408" s="79" t="e">
        <f>(#REF!/(SUM(#REF!))*100)</f>
        <v>#REF!</v>
      </c>
      <c r="J408" s="79" t="e">
        <f>(#REF!/(SUM(#REF!))*100)</f>
        <v>#REF!</v>
      </c>
      <c r="K408" s="79" t="e">
        <f>(#REF!/(SUM(#REF!))*100)</f>
        <v>#REF!</v>
      </c>
      <c r="L408" s="79" t="e">
        <f>(#REF!/(SUM(#REF!))*100)</f>
        <v>#REF!</v>
      </c>
      <c r="M408" s="79" t="e">
        <f>(#REF!/(SUM(#REF!))*100)</f>
        <v>#REF!</v>
      </c>
      <c r="N408" s="79" t="e">
        <f>(#REF!/(SUM(#REF!))*100)</f>
        <v>#REF!</v>
      </c>
      <c r="O408" s="79" t="e">
        <f>(#REF!/(SUM(#REF!))*100)</f>
        <v>#REF!</v>
      </c>
      <c r="P408" s="79" t="e">
        <f>(#REF!/(SUM(#REF!))*100)</f>
        <v>#REF!</v>
      </c>
      <c r="Q408" s="79" t="e">
        <f>(#REF!/(SUM(#REF!))*100)</f>
        <v>#REF!</v>
      </c>
      <c r="R408" s="79" t="e">
        <f>(#REF!/(SUM(#REF!))*100)</f>
        <v>#REF!</v>
      </c>
      <c r="S408" s="79" t="e">
        <f>(#REF!/(SUM(#REF!))*100)</f>
        <v>#REF!</v>
      </c>
      <c r="T408" s="79" t="e">
        <f>(#REF!/(SUM(#REF!))*100)</f>
        <v>#REF!</v>
      </c>
      <c r="U408" s="79" t="e">
        <f>(#REF!/(SUM(#REF!))*100)</f>
        <v>#REF!</v>
      </c>
      <c r="V408" s="79" t="e">
        <f>(#REF!/(SUM(#REF!))*100)</f>
        <v>#REF!</v>
      </c>
      <c r="W408" s="79" t="e">
        <f>(#REF!/(SUM(#REF!))*100)</f>
        <v>#REF!</v>
      </c>
      <c r="X408" s="79" t="e">
        <f>(#REF!/(SUM(#REF!))*100)</f>
        <v>#REF!</v>
      </c>
      <c r="Y408" s="79" t="e">
        <f>(#REF!/(SUM(#REF!))*100)</f>
        <v>#REF!</v>
      </c>
      <c r="Z408" s="79" t="e">
        <f>(#REF!/(SUM(#REF!))*100)</f>
        <v>#REF!</v>
      </c>
      <c r="AA408" s="79" t="e">
        <f>(#REF!/(SUM(#REF!))*100)</f>
        <v>#REF!</v>
      </c>
      <c r="AB408" s="79" t="e">
        <f>(#REF!/(SUM(#REF!))*100)</f>
        <v>#REF!</v>
      </c>
      <c r="AC408" s="79" t="e">
        <f>(#REF!/(SUM(#REF!))*100)</f>
        <v>#REF!</v>
      </c>
    </row>
    <row r="409" spans="2:29">
      <c r="B409" s="333"/>
      <c r="C409" s="103" t="s">
        <v>128</v>
      </c>
      <c r="D409" s="79" t="e">
        <f>(#REF!/(SUM(#REF!))*100)</f>
        <v>#REF!</v>
      </c>
      <c r="E409" s="79" t="e">
        <f>(#REF!/(SUM(#REF!))*100)</f>
        <v>#REF!</v>
      </c>
      <c r="F409" s="79" t="e">
        <f>(#REF!/(SUM(#REF!))*100)</f>
        <v>#REF!</v>
      </c>
      <c r="G409" s="79" t="e">
        <f>(#REF!/(SUM(#REF!))*100)</f>
        <v>#REF!</v>
      </c>
      <c r="H409" s="79" t="e">
        <f>(#REF!/(SUM(#REF!))*100)</f>
        <v>#REF!</v>
      </c>
      <c r="I409" s="79" t="e">
        <f>(#REF!/(SUM(#REF!))*100)</f>
        <v>#REF!</v>
      </c>
      <c r="J409" s="79" t="e">
        <f>(#REF!/(SUM(#REF!))*100)</f>
        <v>#REF!</v>
      </c>
      <c r="K409" s="79" t="e">
        <f>(#REF!/(SUM(#REF!))*100)</f>
        <v>#REF!</v>
      </c>
      <c r="L409" s="79" t="e">
        <f>(#REF!/(SUM(#REF!))*100)</f>
        <v>#REF!</v>
      </c>
      <c r="M409" s="79" t="e">
        <f>(#REF!/(SUM(#REF!))*100)</f>
        <v>#REF!</v>
      </c>
      <c r="N409" s="79" t="e">
        <f>(#REF!/(SUM(#REF!))*100)</f>
        <v>#REF!</v>
      </c>
      <c r="O409" s="79" t="e">
        <f>(#REF!/(SUM(#REF!))*100)</f>
        <v>#REF!</v>
      </c>
      <c r="P409" s="79" t="e">
        <f>(#REF!/(SUM(#REF!))*100)</f>
        <v>#REF!</v>
      </c>
      <c r="Q409" s="79" t="e">
        <f>(#REF!/(SUM(#REF!))*100)</f>
        <v>#REF!</v>
      </c>
      <c r="R409" s="79" t="e">
        <f>(#REF!/(SUM(#REF!))*100)</f>
        <v>#REF!</v>
      </c>
      <c r="S409" s="79" t="e">
        <f>(#REF!/(SUM(#REF!))*100)</f>
        <v>#REF!</v>
      </c>
      <c r="T409" s="79" t="e">
        <f>(#REF!/(SUM(#REF!))*100)</f>
        <v>#REF!</v>
      </c>
      <c r="U409" s="79" t="e">
        <f>(#REF!/(SUM(#REF!))*100)</f>
        <v>#REF!</v>
      </c>
      <c r="V409" s="79" t="e">
        <f>(#REF!/(SUM(#REF!))*100)</f>
        <v>#REF!</v>
      </c>
      <c r="W409" s="79" t="e">
        <f>(#REF!/(SUM(#REF!))*100)</f>
        <v>#REF!</v>
      </c>
      <c r="X409" s="79" t="e">
        <f>(#REF!/(SUM(#REF!))*100)</f>
        <v>#REF!</v>
      </c>
      <c r="Y409" s="79" t="e">
        <f>(#REF!/(SUM(#REF!))*100)</f>
        <v>#REF!</v>
      </c>
      <c r="Z409" s="79" t="e">
        <f>(#REF!/(SUM(#REF!))*100)</f>
        <v>#REF!</v>
      </c>
      <c r="AA409" s="79" t="e">
        <f>(#REF!/(SUM(#REF!))*100)</f>
        <v>#REF!</v>
      </c>
      <c r="AB409" s="79" t="e">
        <f>(#REF!/(SUM(#REF!))*100)</f>
        <v>#REF!</v>
      </c>
      <c r="AC409" s="79" t="e">
        <f>(#REF!/(SUM(#REF!))*100)</f>
        <v>#REF!</v>
      </c>
    </row>
    <row r="410" spans="2:29">
      <c r="B410" s="333"/>
      <c r="C410" s="103" t="s">
        <v>129</v>
      </c>
      <c r="D410" s="79" t="e">
        <f>(#REF!/(SUM(#REF!))*100)</f>
        <v>#REF!</v>
      </c>
      <c r="E410" s="79" t="e">
        <f>(#REF!/(SUM(#REF!))*100)</f>
        <v>#REF!</v>
      </c>
      <c r="F410" s="79" t="e">
        <f>(#REF!/(SUM(#REF!))*100)</f>
        <v>#REF!</v>
      </c>
      <c r="G410" s="79" t="e">
        <f>(#REF!/(SUM(#REF!))*100)</f>
        <v>#REF!</v>
      </c>
      <c r="H410" s="79" t="e">
        <f>(#REF!/(SUM(#REF!))*100)</f>
        <v>#REF!</v>
      </c>
      <c r="I410" s="79" t="e">
        <f>(#REF!/(SUM(#REF!))*100)</f>
        <v>#REF!</v>
      </c>
      <c r="J410" s="79" t="e">
        <f>(#REF!/(SUM(#REF!))*100)</f>
        <v>#REF!</v>
      </c>
      <c r="K410" s="79" t="e">
        <f>(#REF!/(SUM(#REF!))*100)</f>
        <v>#REF!</v>
      </c>
      <c r="L410" s="79" t="e">
        <f>(#REF!/(SUM(#REF!))*100)</f>
        <v>#REF!</v>
      </c>
      <c r="M410" s="79" t="e">
        <f>(#REF!/(SUM(#REF!))*100)</f>
        <v>#REF!</v>
      </c>
      <c r="N410" s="79" t="e">
        <f>(#REF!/(SUM(#REF!))*100)</f>
        <v>#REF!</v>
      </c>
      <c r="O410" s="79" t="e">
        <f>(#REF!/(SUM(#REF!))*100)</f>
        <v>#REF!</v>
      </c>
      <c r="P410" s="79" t="e">
        <f>(#REF!/(SUM(#REF!))*100)</f>
        <v>#REF!</v>
      </c>
      <c r="Q410" s="79" t="e">
        <f>(#REF!/(SUM(#REF!))*100)</f>
        <v>#REF!</v>
      </c>
      <c r="R410" s="79" t="e">
        <f>(#REF!/(SUM(#REF!))*100)</f>
        <v>#REF!</v>
      </c>
      <c r="S410" s="79" t="e">
        <f>(#REF!/(SUM(#REF!))*100)</f>
        <v>#REF!</v>
      </c>
      <c r="T410" s="79" t="e">
        <f>(#REF!/(SUM(#REF!))*100)</f>
        <v>#REF!</v>
      </c>
      <c r="U410" s="79" t="e">
        <f>(#REF!/(SUM(#REF!))*100)</f>
        <v>#REF!</v>
      </c>
      <c r="V410" s="79" t="e">
        <f>(#REF!/(SUM(#REF!))*100)</f>
        <v>#REF!</v>
      </c>
      <c r="W410" s="79" t="e">
        <f>(#REF!/(SUM(#REF!))*100)</f>
        <v>#REF!</v>
      </c>
      <c r="X410" s="79" t="e">
        <f>(#REF!/(SUM(#REF!))*100)</f>
        <v>#REF!</v>
      </c>
      <c r="Y410" s="79" t="e">
        <f>(#REF!/(SUM(#REF!))*100)</f>
        <v>#REF!</v>
      </c>
      <c r="Z410" s="79" t="e">
        <f>(#REF!/(SUM(#REF!))*100)</f>
        <v>#REF!</v>
      </c>
      <c r="AA410" s="79" t="e">
        <f>(#REF!/(SUM(#REF!))*100)</f>
        <v>#REF!</v>
      </c>
      <c r="AB410" s="79" t="e">
        <f>(#REF!/(SUM(#REF!))*100)</f>
        <v>#REF!</v>
      </c>
      <c r="AC410" s="79" t="e">
        <f>(#REF!/(SUM(#REF!))*100)</f>
        <v>#REF!</v>
      </c>
    </row>
    <row r="411" spans="2:29">
      <c r="B411" s="333"/>
      <c r="C411" s="103" t="s">
        <v>130</v>
      </c>
      <c r="D411" s="79" t="e">
        <f>(#REF!/(SUM(#REF!))*100)</f>
        <v>#REF!</v>
      </c>
      <c r="E411" s="79" t="e">
        <f>(#REF!/(SUM(#REF!))*100)</f>
        <v>#REF!</v>
      </c>
      <c r="F411" s="79" t="e">
        <f>(#REF!/(SUM(#REF!))*100)</f>
        <v>#REF!</v>
      </c>
      <c r="G411" s="79" t="e">
        <f>(#REF!/(SUM(#REF!))*100)</f>
        <v>#REF!</v>
      </c>
      <c r="H411" s="79" t="e">
        <f>(#REF!/(SUM(#REF!))*100)</f>
        <v>#REF!</v>
      </c>
      <c r="I411" s="79" t="e">
        <f>(#REF!/(SUM(#REF!))*100)</f>
        <v>#REF!</v>
      </c>
      <c r="J411" s="79" t="e">
        <f>(#REF!/(SUM(#REF!))*100)</f>
        <v>#REF!</v>
      </c>
      <c r="K411" s="79" t="e">
        <f>(#REF!/(SUM(#REF!))*100)</f>
        <v>#REF!</v>
      </c>
      <c r="L411" s="79" t="e">
        <f>(#REF!/(SUM(#REF!))*100)</f>
        <v>#REF!</v>
      </c>
      <c r="M411" s="79" t="e">
        <f>(#REF!/(SUM(#REF!))*100)</f>
        <v>#REF!</v>
      </c>
      <c r="N411" s="79" t="e">
        <f>(#REF!/(SUM(#REF!))*100)</f>
        <v>#REF!</v>
      </c>
      <c r="O411" s="79" t="e">
        <f>(#REF!/(SUM(#REF!))*100)</f>
        <v>#REF!</v>
      </c>
      <c r="P411" s="79" t="e">
        <f>(#REF!/(SUM(#REF!))*100)</f>
        <v>#REF!</v>
      </c>
      <c r="Q411" s="79" t="e">
        <f>(#REF!/(SUM(#REF!))*100)</f>
        <v>#REF!</v>
      </c>
      <c r="R411" s="79" t="e">
        <f>(#REF!/(SUM(#REF!))*100)</f>
        <v>#REF!</v>
      </c>
      <c r="S411" s="79" t="e">
        <f>(#REF!/(SUM(#REF!))*100)</f>
        <v>#REF!</v>
      </c>
      <c r="T411" s="79" t="e">
        <f>(#REF!/(SUM(#REF!))*100)</f>
        <v>#REF!</v>
      </c>
      <c r="U411" s="79" t="e">
        <f>(#REF!/(SUM(#REF!))*100)</f>
        <v>#REF!</v>
      </c>
      <c r="V411" s="79" t="e">
        <f>(#REF!/(SUM(#REF!))*100)</f>
        <v>#REF!</v>
      </c>
      <c r="W411" s="79" t="e">
        <f>(#REF!/(SUM(#REF!))*100)</f>
        <v>#REF!</v>
      </c>
      <c r="X411" s="79" t="e">
        <f>(#REF!/(SUM(#REF!))*100)</f>
        <v>#REF!</v>
      </c>
      <c r="Y411" s="79" t="e">
        <f>(#REF!/(SUM(#REF!))*100)</f>
        <v>#REF!</v>
      </c>
      <c r="Z411" s="79" t="e">
        <f>(#REF!/(SUM(#REF!))*100)</f>
        <v>#REF!</v>
      </c>
      <c r="AA411" s="79" t="e">
        <f>(#REF!/(SUM(#REF!))*100)</f>
        <v>#REF!</v>
      </c>
      <c r="AB411" s="79" t="e">
        <f>(#REF!/(SUM(#REF!))*100)</f>
        <v>#REF!</v>
      </c>
      <c r="AC411" s="79" t="e">
        <f>(#REF!/(SUM(#REF!))*100)</f>
        <v>#REF!</v>
      </c>
    </row>
    <row r="412" spans="2:29">
      <c r="B412" s="333"/>
      <c r="C412" s="103" t="s">
        <v>131</v>
      </c>
      <c r="D412" s="79" t="e">
        <f>(#REF!/(SUM(#REF!))*100)</f>
        <v>#REF!</v>
      </c>
      <c r="E412" s="79" t="e">
        <f>(#REF!/(SUM(#REF!))*100)</f>
        <v>#REF!</v>
      </c>
      <c r="F412" s="79" t="e">
        <f>(#REF!/(SUM(#REF!))*100)</f>
        <v>#REF!</v>
      </c>
      <c r="G412" s="79" t="e">
        <f>(#REF!/(SUM(#REF!))*100)</f>
        <v>#REF!</v>
      </c>
      <c r="H412" s="79" t="e">
        <f>(#REF!/(SUM(#REF!))*100)</f>
        <v>#REF!</v>
      </c>
      <c r="I412" s="79" t="e">
        <f>(#REF!/(SUM(#REF!))*100)</f>
        <v>#REF!</v>
      </c>
      <c r="J412" s="79" t="e">
        <f>(#REF!/(SUM(#REF!))*100)</f>
        <v>#REF!</v>
      </c>
      <c r="K412" s="79" t="e">
        <f>(#REF!/(SUM(#REF!))*100)</f>
        <v>#REF!</v>
      </c>
      <c r="L412" s="79" t="e">
        <f>(#REF!/(SUM(#REF!))*100)</f>
        <v>#REF!</v>
      </c>
      <c r="M412" s="79" t="e">
        <f>(#REF!/(SUM(#REF!))*100)</f>
        <v>#REF!</v>
      </c>
      <c r="N412" s="79" t="e">
        <f>(#REF!/(SUM(#REF!))*100)</f>
        <v>#REF!</v>
      </c>
      <c r="O412" s="79" t="e">
        <f>(#REF!/(SUM(#REF!))*100)</f>
        <v>#REF!</v>
      </c>
      <c r="P412" s="79" t="e">
        <f>(#REF!/(SUM(#REF!))*100)</f>
        <v>#REF!</v>
      </c>
      <c r="Q412" s="79" t="e">
        <f>(#REF!/(SUM(#REF!))*100)</f>
        <v>#REF!</v>
      </c>
      <c r="R412" s="79" t="e">
        <f>(#REF!/(SUM(#REF!))*100)</f>
        <v>#REF!</v>
      </c>
      <c r="S412" s="79" t="e">
        <f>(#REF!/(SUM(#REF!))*100)</f>
        <v>#REF!</v>
      </c>
      <c r="T412" s="79" t="e">
        <f>(#REF!/(SUM(#REF!))*100)</f>
        <v>#REF!</v>
      </c>
      <c r="U412" s="79" t="e">
        <f>(#REF!/(SUM(#REF!))*100)</f>
        <v>#REF!</v>
      </c>
      <c r="V412" s="79" t="e">
        <f>(#REF!/(SUM(#REF!))*100)</f>
        <v>#REF!</v>
      </c>
      <c r="W412" s="79" t="e">
        <f>(#REF!/(SUM(#REF!))*100)</f>
        <v>#REF!</v>
      </c>
      <c r="X412" s="79" t="e">
        <f>(#REF!/(SUM(#REF!))*100)</f>
        <v>#REF!</v>
      </c>
      <c r="Y412" s="79" t="e">
        <f>(#REF!/(SUM(#REF!))*100)</f>
        <v>#REF!</v>
      </c>
      <c r="Z412" s="79" t="e">
        <f>(#REF!/(SUM(#REF!))*100)</f>
        <v>#REF!</v>
      </c>
      <c r="AA412" s="79" t="e">
        <f>(#REF!/(SUM(#REF!))*100)</f>
        <v>#REF!</v>
      </c>
      <c r="AB412" s="79" t="e">
        <f>(#REF!/(SUM(#REF!))*100)</f>
        <v>#REF!</v>
      </c>
      <c r="AC412" s="79" t="e">
        <f>(#REF!/(SUM(#REF!))*100)</f>
        <v>#REF!</v>
      </c>
    </row>
    <row r="413" spans="2:29" ht="15.75" customHeight="1">
      <c r="B413" s="333" t="s">
        <v>230</v>
      </c>
      <c r="C413" s="103" t="s">
        <v>127</v>
      </c>
      <c r="D413" s="79" t="e">
        <f>(#REF!/(SUM(#REF!))*100)</f>
        <v>#REF!</v>
      </c>
      <c r="E413" s="79" t="e">
        <f>(#REF!/(SUM(#REF!))*100)</f>
        <v>#REF!</v>
      </c>
      <c r="F413" s="79" t="e">
        <f>(#REF!/(SUM(#REF!))*100)</f>
        <v>#REF!</v>
      </c>
      <c r="G413" s="79" t="e">
        <f>(#REF!/(SUM(#REF!))*100)</f>
        <v>#REF!</v>
      </c>
      <c r="H413" s="79" t="e">
        <f>(#REF!/(SUM(#REF!))*100)</f>
        <v>#REF!</v>
      </c>
      <c r="I413" s="79" t="e">
        <f>(#REF!/(SUM(#REF!))*100)</f>
        <v>#REF!</v>
      </c>
      <c r="J413" s="79" t="e">
        <f>(#REF!/(SUM(#REF!))*100)</f>
        <v>#REF!</v>
      </c>
      <c r="K413" s="79" t="e">
        <f>(#REF!/(SUM(#REF!))*100)</f>
        <v>#REF!</v>
      </c>
      <c r="L413" s="79" t="e">
        <f>(#REF!/(SUM(#REF!))*100)</f>
        <v>#REF!</v>
      </c>
      <c r="M413" s="79" t="e">
        <f>(#REF!/(SUM(#REF!))*100)</f>
        <v>#REF!</v>
      </c>
      <c r="N413" s="79" t="e">
        <f>(#REF!/(SUM(#REF!))*100)</f>
        <v>#REF!</v>
      </c>
      <c r="O413" s="79" t="e">
        <f>(#REF!/(SUM(#REF!))*100)</f>
        <v>#REF!</v>
      </c>
      <c r="P413" s="79" t="e">
        <f>(#REF!/(SUM(#REF!))*100)</f>
        <v>#REF!</v>
      </c>
      <c r="Q413" s="79" t="e">
        <f>(#REF!/(SUM(#REF!))*100)</f>
        <v>#REF!</v>
      </c>
      <c r="R413" s="79" t="e">
        <f>(#REF!/(SUM(#REF!))*100)</f>
        <v>#REF!</v>
      </c>
      <c r="S413" s="79" t="e">
        <f>(#REF!/(SUM(#REF!))*100)</f>
        <v>#REF!</v>
      </c>
      <c r="T413" s="79" t="e">
        <f>(#REF!/(SUM(#REF!))*100)</f>
        <v>#REF!</v>
      </c>
      <c r="U413" s="79" t="e">
        <f>(#REF!/(SUM(#REF!))*100)</f>
        <v>#REF!</v>
      </c>
      <c r="V413" s="79" t="e">
        <f>(#REF!/(SUM(#REF!))*100)</f>
        <v>#REF!</v>
      </c>
      <c r="W413" s="79" t="e">
        <f>(#REF!/(SUM(#REF!))*100)</f>
        <v>#REF!</v>
      </c>
      <c r="X413" s="79" t="e">
        <f>(#REF!/(SUM(#REF!))*100)</f>
        <v>#REF!</v>
      </c>
      <c r="Y413" s="79" t="e">
        <f>(#REF!/(SUM(#REF!))*100)</f>
        <v>#REF!</v>
      </c>
      <c r="Z413" s="79" t="e">
        <f>(#REF!/(SUM(#REF!))*100)</f>
        <v>#REF!</v>
      </c>
      <c r="AA413" s="79" t="e">
        <f>(#REF!/(SUM(#REF!))*100)</f>
        <v>#REF!</v>
      </c>
      <c r="AB413" s="79" t="e">
        <f>(#REF!/(SUM(#REF!))*100)</f>
        <v>#REF!</v>
      </c>
      <c r="AC413" s="79" t="e">
        <f>(#REF!/(SUM(#REF!))*100)</f>
        <v>#REF!</v>
      </c>
    </row>
    <row r="414" spans="2:29">
      <c r="B414" s="333"/>
      <c r="C414" s="103" t="s">
        <v>128</v>
      </c>
      <c r="D414" s="79" t="e">
        <f>(#REF!/(SUM(#REF!))*100)</f>
        <v>#REF!</v>
      </c>
      <c r="E414" s="79" t="e">
        <f>(#REF!/(SUM(#REF!))*100)</f>
        <v>#REF!</v>
      </c>
      <c r="F414" s="79" t="e">
        <f>(#REF!/(SUM(#REF!))*100)</f>
        <v>#REF!</v>
      </c>
      <c r="G414" s="79" t="e">
        <f>(#REF!/(SUM(#REF!))*100)</f>
        <v>#REF!</v>
      </c>
      <c r="H414" s="79" t="e">
        <f>(#REF!/(SUM(#REF!))*100)</f>
        <v>#REF!</v>
      </c>
      <c r="I414" s="79" t="e">
        <f>(#REF!/(SUM(#REF!))*100)</f>
        <v>#REF!</v>
      </c>
      <c r="J414" s="79" t="e">
        <f>(#REF!/(SUM(#REF!))*100)</f>
        <v>#REF!</v>
      </c>
      <c r="K414" s="79" t="e">
        <f>(#REF!/(SUM(#REF!))*100)</f>
        <v>#REF!</v>
      </c>
      <c r="L414" s="79" t="e">
        <f>(#REF!/(SUM(#REF!))*100)</f>
        <v>#REF!</v>
      </c>
      <c r="M414" s="79" t="e">
        <f>(#REF!/(SUM(#REF!))*100)</f>
        <v>#REF!</v>
      </c>
      <c r="N414" s="79" t="e">
        <f>(#REF!/(SUM(#REF!))*100)</f>
        <v>#REF!</v>
      </c>
      <c r="O414" s="79" t="e">
        <f>(#REF!/(SUM(#REF!))*100)</f>
        <v>#REF!</v>
      </c>
      <c r="P414" s="79" t="e">
        <f>(#REF!/(SUM(#REF!))*100)</f>
        <v>#REF!</v>
      </c>
      <c r="Q414" s="79" t="e">
        <f>(#REF!/(SUM(#REF!))*100)</f>
        <v>#REF!</v>
      </c>
      <c r="R414" s="79" t="e">
        <f>(#REF!/(SUM(#REF!))*100)</f>
        <v>#REF!</v>
      </c>
      <c r="S414" s="79" t="e">
        <f>(#REF!/(SUM(#REF!))*100)</f>
        <v>#REF!</v>
      </c>
      <c r="T414" s="79" t="e">
        <f>(#REF!/(SUM(#REF!))*100)</f>
        <v>#REF!</v>
      </c>
      <c r="U414" s="79" t="e">
        <f>(#REF!/(SUM(#REF!))*100)</f>
        <v>#REF!</v>
      </c>
      <c r="V414" s="79" t="e">
        <f>(#REF!/(SUM(#REF!))*100)</f>
        <v>#REF!</v>
      </c>
      <c r="W414" s="79" t="e">
        <f>(#REF!/(SUM(#REF!))*100)</f>
        <v>#REF!</v>
      </c>
      <c r="X414" s="79" t="e">
        <f>(#REF!/(SUM(#REF!))*100)</f>
        <v>#REF!</v>
      </c>
      <c r="Y414" s="79" t="e">
        <f>(#REF!/(SUM(#REF!))*100)</f>
        <v>#REF!</v>
      </c>
      <c r="Z414" s="79" t="e">
        <f>(#REF!/(SUM(#REF!))*100)</f>
        <v>#REF!</v>
      </c>
      <c r="AA414" s="79" t="e">
        <f>(#REF!/(SUM(#REF!))*100)</f>
        <v>#REF!</v>
      </c>
      <c r="AB414" s="79" t="e">
        <f>(#REF!/(SUM(#REF!))*100)</f>
        <v>#REF!</v>
      </c>
      <c r="AC414" s="79" t="e">
        <f>(#REF!/(SUM(#REF!))*100)</f>
        <v>#REF!</v>
      </c>
    </row>
    <row r="415" spans="2:29">
      <c r="B415" s="333"/>
      <c r="C415" s="103" t="s">
        <v>129</v>
      </c>
      <c r="D415" s="79" t="e">
        <f>(#REF!/(SUM(#REF!))*100)</f>
        <v>#REF!</v>
      </c>
      <c r="E415" s="79" t="e">
        <f>(#REF!/(SUM(#REF!))*100)</f>
        <v>#REF!</v>
      </c>
      <c r="F415" s="79" t="e">
        <f>(#REF!/(SUM(#REF!))*100)</f>
        <v>#REF!</v>
      </c>
      <c r="G415" s="79" t="e">
        <f>(#REF!/(SUM(#REF!))*100)</f>
        <v>#REF!</v>
      </c>
      <c r="H415" s="79" t="e">
        <f>(#REF!/(SUM(#REF!))*100)</f>
        <v>#REF!</v>
      </c>
      <c r="I415" s="79" t="e">
        <f>(#REF!/(SUM(#REF!))*100)</f>
        <v>#REF!</v>
      </c>
      <c r="J415" s="79" t="e">
        <f>(#REF!/(SUM(#REF!))*100)</f>
        <v>#REF!</v>
      </c>
      <c r="K415" s="79" t="e">
        <f>(#REF!/(SUM(#REF!))*100)</f>
        <v>#REF!</v>
      </c>
      <c r="L415" s="79" t="e">
        <f>(#REF!/(SUM(#REF!))*100)</f>
        <v>#REF!</v>
      </c>
      <c r="M415" s="79" t="e">
        <f>(#REF!/(SUM(#REF!))*100)</f>
        <v>#REF!</v>
      </c>
      <c r="N415" s="79" t="e">
        <f>(#REF!/(SUM(#REF!))*100)</f>
        <v>#REF!</v>
      </c>
      <c r="O415" s="79" t="e">
        <f>(#REF!/(SUM(#REF!))*100)</f>
        <v>#REF!</v>
      </c>
      <c r="P415" s="79" t="e">
        <f>(#REF!/(SUM(#REF!))*100)</f>
        <v>#REF!</v>
      </c>
      <c r="Q415" s="79" t="e">
        <f>(#REF!/(SUM(#REF!))*100)</f>
        <v>#REF!</v>
      </c>
      <c r="R415" s="79" t="e">
        <f>(#REF!/(SUM(#REF!))*100)</f>
        <v>#REF!</v>
      </c>
      <c r="S415" s="79" t="e">
        <f>(#REF!/(SUM(#REF!))*100)</f>
        <v>#REF!</v>
      </c>
      <c r="T415" s="79" t="e">
        <f>(#REF!/(SUM(#REF!))*100)</f>
        <v>#REF!</v>
      </c>
      <c r="U415" s="79" t="e">
        <f>(#REF!/(SUM(#REF!))*100)</f>
        <v>#REF!</v>
      </c>
      <c r="V415" s="79" t="e">
        <f>(#REF!/(SUM(#REF!))*100)</f>
        <v>#REF!</v>
      </c>
      <c r="W415" s="79" t="e">
        <f>(#REF!/(SUM(#REF!))*100)</f>
        <v>#REF!</v>
      </c>
      <c r="X415" s="79" t="e">
        <f>(#REF!/(SUM(#REF!))*100)</f>
        <v>#REF!</v>
      </c>
      <c r="Y415" s="79" t="e">
        <f>(#REF!/(SUM(#REF!))*100)</f>
        <v>#REF!</v>
      </c>
      <c r="Z415" s="79" t="e">
        <f>(#REF!/(SUM(#REF!))*100)</f>
        <v>#REF!</v>
      </c>
      <c r="AA415" s="79" t="e">
        <f>(#REF!/(SUM(#REF!))*100)</f>
        <v>#REF!</v>
      </c>
      <c r="AB415" s="79" t="e">
        <f>(#REF!/(SUM(#REF!))*100)</f>
        <v>#REF!</v>
      </c>
      <c r="AC415" s="79" t="e">
        <f>(#REF!/(SUM(#REF!))*100)</f>
        <v>#REF!</v>
      </c>
    </row>
    <row r="416" spans="2:29">
      <c r="B416" s="333"/>
      <c r="C416" s="103" t="s">
        <v>130</v>
      </c>
      <c r="D416" s="79" t="e">
        <f>(#REF!/(SUM(#REF!))*100)</f>
        <v>#REF!</v>
      </c>
      <c r="E416" s="79" t="e">
        <f>(#REF!/(SUM(#REF!))*100)</f>
        <v>#REF!</v>
      </c>
      <c r="F416" s="79" t="e">
        <f>(#REF!/(SUM(#REF!))*100)</f>
        <v>#REF!</v>
      </c>
      <c r="G416" s="79" t="e">
        <f>(#REF!/(SUM(#REF!))*100)</f>
        <v>#REF!</v>
      </c>
      <c r="H416" s="79" t="e">
        <f>(#REF!/(SUM(#REF!))*100)</f>
        <v>#REF!</v>
      </c>
      <c r="I416" s="79" t="e">
        <f>(#REF!/(SUM(#REF!))*100)</f>
        <v>#REF!</v>
      </c>
      <c r="J416" s="79" t="e">
        <f>(#REF!/(SUM(#REF!))*100)</f>
        <v>#REF!</v>
      </c>
      <c r="K416" s="79" t="e">
        <f>(#REF!/(SUM(#REF!))*100)</f>
        <v>#REF!</v>
      </c>
      <c r="L416" s="79" t="e">
        <f>(#REF!/(SUM(#REF!))*100)</f>
        <v>#REF!</v>
      </c>
      <c r="M416" s="79" t="e">
        <f>(#REF!/(SUM(#REF!))*100)</f>
        <v>#REF!</v>
      </c>
      <c r="N416" s="79" t="e">
        <f>(#REF!/(SUM(#REF!))*100)</f>
        <v>#REF!</v>
      </c>
      <c r="O416" s="79" t="e">
        <f>(#REF!/(SUM(#REF!))*100)</f>
        <v>#REF!</v>
      </c>
      <c r="P416" s="79" t="e">
        <f>(#REF!/(SUM(#REF!))*100)</f>
        <v>#REF!</v>
      </c>
      <c r="Q416" s="79" t="e">
        <f>(#REF!/(SUM(#REF!))*100)</f>
        <v>#REF!</v>
      </c>
      <c r="R416" s="79" t="e">
        <f>(#REF!/(SUM(#REF!))*100)</f>
        <v>#REF!</v>
      </c>
      <c r="S416" s="79" t="e">
        <f>(#REF!/(SUM(#REF!))*100)</f>
        <v>#REF!</v>
      </c>
      <c r="T416" s="79" t="e">
        <f>(#REF!/(SUM(#REF!))*100)</f>
        <v>#REF!</v>
      </c>
      <c r="U416" s="79" t="e">
        <f>(#REF!/(SUM(#REF!))*100)</f>
        <v>#REF!</v>
      </c>
      <c r="V416" s="79" t="e">
        <f>(#REF!/(SUM(#REF!))*100)</f>
        <v>#REF!</v>
      </c>
      <c r="W416" s="79" t="e">
        <f>(#REF!/(SUM(#REF!))*100)</f>
        <v>#REF!</v>
      </c>
      <c r="X416" s="79" t="e">
        <f>(#REF!/(SUM(#REF!))*100)</f>
        <v>#REF!</v>
      </c>
      <c r="Y416" s="79" t="e">
        <f>(#REF!/(SUM(#REF!))*100)</f>
        <v>#REF!</v>
      </c>
      <c r="Z416" s="79" t="e">
        <f>(#REF!/(SUM(#REF!))*100)</f>
        <v>#REF!</v>
      </c>
      <c r="AA416" s="79" t="e">
        <f>(#REF!/(SUM(#REF!))*100)</f>
        <v>#REF!</v>
      </c>
      <c r="AB416" s="79" t="e">
        <f>(#REF!/(SUM(#REF!))*100)</f>
        <v>#REF!</v>
      </c>
      <c r="AC416" s="79" t="e">
        <f>(#REF!/(SUM(#REF!))*100)</f>
        <v>#REF!</v>
      </c>
    </row>
    <row r="417" spans="2:29">
      <c r="B417" s="333"/>
      <c r="C417" s="103" t="s">
        <v>131</v>
      </c>
      <c r="D417" s="79" t="e">
        <f>(#REF!/(SUM(#REF!))*100)</f>
        <v>#REF!</v>
      </c>
      <c r="E417" s="79" t="e">
        <f>(#REF!/(SUM(#REF!))*100)</f>
        <v>#REF!</v>
      </c>
      <c r="F417" s="79" t="e">
        <f>(#REF!/(SUM(#REF!))*100)</f>
        <v>#REF!</v>
      </c>
      <c r="G417" s="79" t="e">
        <f>(#REF!/(SUM(#REF!))*100)</f>
        <v>#REF!</v>
      </c>
      <c r="H417" s="79" t="e">
        <f>(#REF!/(SUM(#REF!))*100)</f>
        <v>#REF!</v>
      </c>
      <c r="I417" s="79" t="e">
        <f>(#REF!/(SUM(#REF!))*100)</f>
        <v>#REF!</v>
      </c>
      <c r="J417" s="79" t="e">
        <f>(#REF!/(SUM(#REF!))*100)</f>
        <v>#REF!</v>
      </c>
      <c r="K417" s="79" t="e">
        <f>(#REF!/(SUM(#REF!))*100)</f>
        <v>#REF!</v>
      </c>
      <c r="L417" s="79" t="e">
        <f>(#REF!/(SUM(#REF!))*100)</f>
        <v>#REF!</v>
      </c>
      <c r="M417" s="79" t="e">
        <f>(#REF!/(SUM(#REF!))*100)</f>
        <v>#REF!</v>
      </c>
      <c r="N417" s="79" t="e">
        <f>(#REF!/(SUM(#REF!))*100)</f>
        <v>#REF!</v>
      </c>
      <c r="O417" s="79" t="e">
        <f>(#REF!/(SUM(#REF!))*100)</f>
        <v>#REF!</v>
      </c>
      <c r="P417" s="79" t="e">
        <f>(#REF!/(SUM(#REF!))*100)</f>
        <v>#REF!</v>
      </c>
      <c r="Q417" s="79" t="e">
        <f>(#REF!/(SUM(#REF!))*100)</f>
        <v>#REF!</v>
      </c>
      <c r="R417" s="79" t="e">
        <f>(#REF!/(SUM(#REF!))*100)</f>
        <v>#REF!</v>
      </c>
      <c r="S417" s="79" t="e">
        <f>(#REF!/(SUM(#REF!))*100)</f>
        <v>#REF!</v>
      </c>
      <c r="T417" s="79" t="e">
        <f>(#REF!/(SUM(#REF!))*100)</f>
        <v>#REF!</v>
      </c>
      <c r="U417" s="79" t="e">
        <f>(#REF!/(SUM(#REF!))*100)</f>
        <v>#REF!</v>
      </c>
      <c r="V417" s="79" t="e">
        <f>(#REF!/(SUM(#REF!))*100)</f>
        <v>#REF!</v>
      </c>
      <c r="W417" s="79" t="e">
        <f>(#REF!/(SUM(#REF!))*100)</f>
        <v>#REF!</v>
      </c>
      <c r="X417" s="79" t="e">
        <f>(#REF!/(SUM(#REF!))*100)</f>
        <v>#REF!</v>
      </c>
      <c r="Y417" s="79" t="e">
        <f>(#REF!/(SUM(#REF!))*100)</f>
        <v>#REF!</v>
      </c>
      <c r="Z417" s="79" t="e">
        <f>(#REF!/(SUM(#REF!))*100)</f>
        <v>#REF!</v>
      </c>
      <c r="AA417" s="79" t="e">
        <f>(#REF!/(SUM(#REF!))*100)</f>
        <v>#REF!</v>
      </c>
      <c r="AB417" s="79" t="e">
        <f>(#REF!/(SUM(#REF!))*100)</f>
        <v>#REF!</v>
      </c>
      <c r="AC417" s="79" t="e">
        <f>(#REF!/(SUM(#REF!))*100)</f>
        <v>#REF!</v>
      </c>
    </row>
    <row r="418" spans="2:29" ht="15.75" customHeight="1">
      <c r="B418" s="333" t="s">
        <v>231</v>
      </c>
      <c r="C418" s="103" t="s">
        <v>127</v>
      </c>
      <c r="D418" s="79" t="e">
        <f>(#REF!/(SUM(#REF!))*100)</f>
        <v>#REF!</v>
      </c>
      <c r="E418" s="79" t="e">
        <f>(#REF!/(SUM(#REF!))*100)</f>
        <v>#REF!</v>
      </c>
      <c r="F418" s="79" t="e">
        <f>(#REF!/(SUM(#REF!))*100)</f>
        <v>#REF!</v>
      </c>
      <c r="G418" s="79" t="e">
        <f>(#REF!/(SUM(#REF!))*100)</f>
        <v>#REF!</v>
      </c>
      <c r="H418" s="79" t="e">
        <f>(#REF!/(SUM(#REF!))*100)</f>
        <v>#REF!</v>
      </c>
      <c r="I418" s="79" t="e">
        <f>(#REF!/(SUM(#REF!))*100)</f>
        <v>#REF!</v>
      </c>
      <c r="J418" s="79" t="e">
        <f>(#REF!/(SUM(#REF!))*100)</f>
        <v>#REF!</v>
      </c>
      <c r="K418" s="79" t="e">
        <f>(#REF!/(SUM(#REF!))*100)</f>
        <v>#REF!</v>
      </c>
      <c r="L418" s="79" t="e">
        <f>(#REF!/(SUM(#REF!))*100)</f>
        <v>#REF!</v>
      </c>
      <c r="M418" s="79" t="e">
        <f>(#REF!/(SUM(#REF!))*100)</f>
        <v>#REF!</v>
      </c>
      <c r="N418" s="79" t="e">
        <f>(#REF!/(SUM(#REF!))*100)</f>
        <v>#REF!</v>
      </c>
      <c r="O418" s="79" t="e">
        <f>(#REF!/(SUM(#REF!))*100)</f>
        <v>#REF!</v>
      </c>
      <c r="P418" s="79" t="e">
        <f>(#REF!/(SUM(#REF!))*100)</f>
        <v>#REF!</v>
      </c>
      <c r="Q418" s="79" t="e">
        <f>(#REF!/(SUM(#REF!))*100)</f>
        <v>#REF!</v>
      </c>
      <c r="R418" s="79" t="e">
        <f>(#REF!/(SUM(#REF!))*100)</f>
        <v>#REF!</v>
      </c>
      <c r="S418" s="79" t="e">
        <f>(#REF!/(SUM(#REF!))*100)</f>
        <v>#REF!</v>
      </c>
      <c r="T418" s="79" t="e">
        <f>(#REF!/(SUM(#REF!))*100)</f>
        <v>#REF!</v>
      </c>
      <c r="U418" s="79" t="e">
        <f>(#REF!/(SUM(#REF!))*100)</f>
        <v>#REF!</v>
      </c>
      <c r="V418" s="79" t="e">
        <f>(#REF!/(SUM(#REF!))*100)</f>
        <v>#REF!</v>
      </c>
      <c r="W418" s="79" t="e">
        <f>(#REF!/(SUM(#REF!))*100)</f>
        <v>#REF!</v>
      </c>
      <c r="X418" s="79" t="e">
        <f>(#REF!/(SUM(#REF!))*100)</f>
        <v>#REF!</v>
      </c>
      <c r="Y418" s="79" t="e">
        <f>(#REF!/(SUM(#REF!))*100)</f>
        <v>#REF!</v>
      </c>
      <c r="Z418" s="79" t="e">
        <f>(#REF!/(SUM(#REF!))*100)</f>
        <v>#REF!</v>
      </c>
      <c r="AA418" s="79" t="e">
        <f>(#REF!/(SUM(#REF!))*100)</f>
        <v>#REF!</v>
      </c>
      <c r="AB418" s="79" t="e">
        <f>(#REF!/(SUM(#REF!))*100)</f>
        <v>#REF!</v>
      </c>
      <c r="AC418" s="79" t="e">
        <f>(#REF!/(SUM(#REF!))*100)</f>
        <v>#REF!</v>
      </c>
    </row>
    <row r="419" spans="2:29">
      <c r="B419" s="333"/>
      <c r="C419" s="103" t="s">
        <v>128</v>
      </c>
      <c r="D419" s="79" t="e">
        <f>(#REF!/(SUM(#REF!))*100)</f>
        <v>#REF!</v>
      </c>
      <c r="E419" s="79" t="e">
        <f>(#REF!/(SUM(#REF!))*100)</f>
        <v>#REF!</v>
      </c>
      <c r="F419" s="79" t="e">
        <f>(#REF!/(SUM(#REF!))*100)</f>
        <v>#REF!</v>
      </c>
      <c r="G419" s="79" t="e">
        <f>(#REF!/(SUM(#REF!))*100)</f>
        <v>#REF!</v>
      </c>
      <c r="H419" s="79" t="e">
        <f>(#REF!/(SUM(#REF!))*100)</f>
        <v>#REF!</v>
      </c>
      <c r="I419" s="79" t="e">
        <f>(#REF!/(SUM(#REF!))*100)</f>
        <v>#REF!</v>
      </c>
      <c r="J419" s="79" t="e">
        <f>(#REF!/(SUM(#REF!))*100)</f>
        <v>#REF!</v>
      </c>
      <c r="K419" s="79" t="e">
        <f>(#REF!/(SUM(#REF!))*100)</f>
        <v>#REF!</v>
      </c>
      <c r="L419" s="79" t="e">
        <f>(#REF!/(SUM(#REF!))*100)</f>
        <v>#REF!</v>
      </c>
      <c r="M419" s="79" t="e">
        <f>(#REF!/(SUM(#REF!))*100)</f>
        <v>#REF!</v>
      </c>
      <c r="N419" s="79" t="e">
        <f>(#REF!/(SUM(#REF!))*100)</f>
        <v>#REF!</v>
      </c>
      <c r="O419" s="79" t="e">
        <f>(#REF!/(SUM(#REF!))*100)</f>
        <v>#REF!</v>
      </c>
      <c r="P419" s="79" t="e">
        <f>(#REF!/(SUM(#REF!))*100)</f>
        <v>#REF!</v>
      </c>
      <c r="Q419" s="79" t="e">
        <f>(#REF!/(SUM(#REF!))*100)</f>
        <v>#REF!</v>
      </c>
      <c r="R419" s="79" t="e">
        <f>(#REF!/(SUM(#REF!))*100)</f>
        <v>#REF!</v>
      </c>
      <c r="S419" s="79" t="e">
        <f>(#REF!/(SUM(#REF!))*100)</f>
        <v>#REF!</v>
      </c>
      <c r="T419" s="79" t="e">
        <f>(#REF!/(SUM(#REF!))*100)</f>
        <v>#REF!</v>
      </c>
      <c r="U419" s="79" t="e">
        <f>(#REF!/(SUM(#REF!))*100)</f>
        <v>#REF!</v>
      </c>
      <c r="V419" s="79" t="e">
        <f>(#REF!/(SUM(#REF!))*100)</f>
        <v>#REF!</v>
      </c>
      <c r="W419" s="79" t="e">
        <f>(#REF!/(SUM(#REF!))*100)</f>
        <v>#REF!</v>
      </c>
      <c r="X419" s="79" t="e">
        <f>(#REF!/(SUM(#REF!))*100)</f>
        <v>#REF!</v>
      </c>
      <c r="Y419" s="79" t="e">
        <f>(#REF!/(SUM(#REF!))*100)</f>
        <v>#REF!</v>
      </c>
      <c r="Z419" s="79" t="e">
        <f>(#REF!/(SUM(#REF!))*100)</f>
        <v>#REF!</v>
      </c>
      <c r="AA419" s="79" t="e">
        <f>(#REF!/(SUM(#REF!))*100)</f>
        <v>#REF!</v>
      </c>
      <c r="AB419" s="79" t="e">
        <f>(#REF!/(SUM(#REF!))*100)</f>
        <v>#REF!</v>
      </c>
      <c r="AC419" s="79" t="e">
        <f>(#REF!/(SUM(#REF!))*100)</f>
        <v>#REF!</v>
      </c>
    </row>
    <row r="420" spans="2:29">
      <c r="B420" s="333"/>
      <c r="C420" s="103" t="s">
        <v>129</v>
      </c>
      <c r="D420" s="79" t="e">
        <f>(#REF!/(SUM(#REF!))*100)</f>
        <v>#REF!</v>
      </c>
      <c r="E420" s="79" t="e">
        <f>(#REF!/(SUM(#REF!))*100)</f>
        <v>#REF!</v>
      </c>
      <c r="F420" s="79" t="e">
        <f>(#REF!/(SUM(#REF!))*100)</f>
        <v>#REF!</v>
      </c>
      <c r="G420" s="79" t="e">
        <f>(#REF!/(SUM(#REF!))*100)</f>
        <v>#REF!</v>
      </c>
      <c r="H420" s="79" t="e">
        <f>(#REF!/(SUM(#REF!))*100)</f>
        <v>#REF!</v>
      </c>
      <c r="I420" s="79" t="e">
        <f>(#REF!/(SUM(#REF!))*100)</f>
        <v>#REF!</v>
      </c>
      <c r="J420" s="79" t="e">
        <f>(#REF!/(SUM(#REF!))*100)</f>
        <v>#REF!</v>
      </c>
      <c r="K420" s="79" t="e">
        <f>(#REF!/(SUM(#REF!))*100)</f>
        <v>#REF!</v>
      </c>
      <c r="L420" s="79" t="e">
        <f>(#REF!/(SUM(#REF!))*100)</f>
        <v>#REF!</v>
      </c>
      <c r="M420" s="79" t="e">
        <f>(#REF!/(SUM(#REF!))*100)</f>
        <v>#REF!</v>
      </c>
      <c r="N420" s="79" t="e">
        <f>(#REF!/(SUM(#REF!))*100)</f>
        <v>#REF!</v>
      </c>
      <c r="O420" s="79" t="e">
        <f>(#REF!/(SUM(#REF!))*100)</f>
        <v>#REF!</v>
      </c>
      <c r="P420" s="79" t="e">
        <f>(#REF!/(SUM(#REF!))*100)</f>
        <v>#REF!</v>
      </c>
      <c r="Q420" s="79" t="e">
        <f>(#REF!/(SUM(#REF!))*100)</f>
        <v>#REF!</v>
      </c>
      <c r="R420" s="79" t="e">
        <f>(#REF!/(SUM(#REF!))*100)</f>
        <v>#REF!</v>
      </c>
      <c r="S420" s="79" t="e">
        <f>(#REF!/(SUM(#REF!))*100)</f>
        <v>#REF!</v>
      </c>
      <c r="T420" s="79" t="e">
        <f>(#REF!/(SUM(#REF!))*100)</f>
        <v>#REF!</v>
      </c>
      <c r="U420" s="79" t="e">
        <f>(#REF!/(SUM(#REF!))*100)</f>
        <v>#REF!</v>
      </c>
      <c r="V420" s="79" t="e">
        <f>(#REF!/(SUM(#REF!))*100)</f>
        <v>#REF!</v>
      </c>
      <c r="W420" s="79" t="e">
        <f>(#REF!/(SUM(#REF!))*100)</f>
        <v>#REF!</v>
      </c>
      <c r="X420" s="79" t="e">
        <f>(#REF!/(SUM(#REF!))*100)</f>
        <v>#REF!</v>
      </c>
      <c r="Y420" s="79" t="e">
        <f>(#REF!/(SUM(#REF!))*100)</f>
        <v>#REF!</v>
      </c>
      <c r="Z420" s="79" t="e">
        <f>(#REF!/(SUM(#REF!))*100)</f>
        <v>#REF!</v>
      </c>
      <c r="AA420" s="79" t="e">
        <f>(#REF!/(SUM(#REF!))*100)</f>
        <v>#REF!</v>
      </c>
      <c r="AB420" s="79" t="e">
        <f>(#REF!/(SUM(#REF!))*100)</f>
        <v>#REF!</v>
      </c>
      <c r="AC420" s="79" t="e">
        <f>(#REF!/(SUM(#REF!))*100)</f>
        <v>#REF!</v>
      </c>
    </row>
    <row r="421" spans="2:29">
      <c r="B421" s="333"/>
      <c r="C421" s="103" t="s">
        <v>130</v>
      </c>
      <c r="D421" s="79" t="e">
        <f>(#REF!/(SUM(#REF!))*100)</f>
        <v>#REF!</v>
      </c>
      <c r="E421" s="79" t="e">
        <f>(#REF!/(SUM(#REF!))*100)</f>
        <v>#REF!</v>
      </c>
      <c r="F421" s="79" t="e">
        <f>(#REF!/(SUM(#REF!))*100)</f>
        <v>#REF!</v>
      </c>
      <c r="G421" s="79" t="e">
        <f>(#REF!/(SUM(#REF!))*100)</f>
        <v>#REF!</v>
      </c>
      <c r="H421" s="79" t="e">
        <f>(#REF!/(SUM(#REF!))*100)</f>
        <v>#REF!</v>
      </c>
      <c r="I421" s="79" t="e">
        <f>(#REF!/(SUM(#REF!))*100)</f>
        <v>#REF!</v>
      </c>
      <c r="J421" s="79" t="e">
        <f>(#REF!/(SUM(#REF!))*100)</f>
        <v>#REF!</v>
      </c>
      <c r="K421" s="79" t="e">
        <f>(#REF!/(SUM(#REF!))*100)</f>
        <v>#REF!</v>
      </c>
      <c r="L421" s="79" t="e">
        <f>(#REF!/(SUM(#REF!))*100)</f>
        <v>#REF!</v>
      </c>
      <c r="M421" s="79" t="e">
        <f>(#REF!/(SUM(#REF!))*100)</f>
        <v>#REF!</v>
      </c>
      <c r="N421" s="79" t="e">
        <f>(#REF!/(SUM(#REF!))*100)</f>
        <v>#REF!</v>
      </c>
      <c r="O421" s="79" t="e">
        <f>(#REF!/(SUM(#REF!))*100)</f>
        <v>#REF!</v>
      </c>
      <c r="P421" s="79" t="e">
        <f>(#REF!/(SUM(#REF!))*100)</f>
        <v>#REF!</v>
      </c>
      <c r="Q421" s="79" t="e">
        <f>(#REF!/(SUM(#REF!))*100)</f>
        <v>#REF!</v>
      </c>
      <c r="R421" s="79" t="e">
        <f>(#REF!/(SUM(#REF!))*100)</f>
        <v>#REF!</v>
      </c>
      <c r="S421" s="79" t="e">
        <f>(#REF!/(SUM(#REF!))*100)</f>
        <v>#REF!</v>
      </c>
      <c r="T421" s="79" t="e">
        <f>(#REF!/(SUM(#REF!))*100)</f>
        <v>#REF!</v>
      </c>
      <c r="U421" s="79" t="e">
        <f>(#REF!/(SUM(#REF!))*100)</f>
        <v>#REF!</v>
      </c>
      <c r="V421" s="79" t="e">
        <f>(#REF!/(SUM(#REF!))*100)</f>
        <v>#REF!</v>
      </c>
      <c r="W421" s="79" t="e">
        <f>(#REF!/(SUM(#REF!))*100)</f>
        <v>#REF!</v>
      </c>
      <c r="X421" s="79" t="e">
        <f>(#REF!/(SUM(#REF!))*100)</f>
        <v>#REF!</v>
      </c>
      <c r="Y421" s="79" t="e">
        <f>(#REF!/(SUM(#REF!))*100)</f>
        <v>#REF!</v>
      </c>
      <c r="Z421" s="79" t="e">
        <f>(#REF!/(SUM(#REF!))*100)</f>
        <v>#REF!</v>
      </c>
      <c r="AA421" s="79" t="e">
        <f>(#REF!/(SUM(#REF!))*100)</f>
        <v>#REF!</v>
      </c>
      <c r="AB421" s="79" t="e">
        <f>(#REF!/(SUM(#REF!))*100)</f>
        <v>#REF!</v>
      </c>
      <c r="AC421" s="79" t="e">
        <f>(#REF!/(SUM(#REF!))*100)</f>
        <v>#REF!</v>
      </c>
    </row>
    <row r="422" spans="2:29">
      <c r="B422" s="333"/>
      <c r="C422" s="103" t="s">
        <v>131</v>
      </c>
      <c r="D422" s="79" t="e">
        <f>(#REF!/(SUM(#REF!))*100)</f>
        <v>#REF!</v>
      </c>
      <c r="E422" s="79" t="e">
        <f>(#REF!/(SUM(#REF!))*100)</f>
        <v>#REF!</v>
      </c>
      <c r="F422" s="79" t="e">
        <f>(#REF!/(SUM(#REF!))*100)</f>
        <v>#REF!</v>
      </c>
      <c r="G422" s="79" t="e">
        <f>(#REF!/(SUM(#REF!))*100)</f>
        <v>#REF!</v>
      </c>
      <c r="H422" s="79" t="e">
        <f>(#REF!/(SUM(#REF!))*100)</f>
        <v>#REF!</v>
      </c>
      <c r="I422" s="79" t="e">
        <f>(#REF!/(SUM(#REF!))*100)</f>
        <v>#REF!</v>
      </c>
      <c r="J422" s="79" t="e">
        <f>(#REF!/(SUM(#REF!))*100)</f>
        <v>#REF!</v>
      </c>
      <c r="K422" s="79" t="e">
        <f>(#REF!/(SUM(#REF!))*100)</f>
        <v>#REF!</v>
      </c>
      <c r="L422" s="79" t="e">
        <f>(#REF!/(SUM(#REF!))*100)</f>
        <v>#REF!</v>
      </c>
      <c r="M422" s="79" t="e">
        <f>(#REF!/(SUM(#REF!))*100)</f>
        <v>#REF!</v>
      </c>
      <c r="N422" s="79" t="e">
        <f>(#REF!/(SUM(#REF!))*100)</f>
        <v>#REF!</v>
      </c>
      <c r="O422" s="79" t="e">
        <f>(#REF!/(SUM(#REF!))*100)</f>
        <v>#REF!</v>
      </c>
      <c r="P422" s="79" t="e">
        <f>(#REF!/(SUM(#REF!))*100)</f>
        <v>#REF!</v>
      </c>
      <c r="Q422" s="79" t="e">
        <f>(#REF!/(SUM(#REF!))*100)</f>
        <v>#REF!</v>
      </c>
      <c r="R422" s="79" t="e">
        <f>(#REF!/(SUM(#REF!))*100)</f>
        <v>#REF!</v>
      </c>
      <c r="S422" s="79" t="e">
        <f>(#REF!/(SUM(#REF!))*100)</f>
        <v>#REF!</v>
      </c>
      <c r="T422" s="79" t="e">
        <f>(#REF!/(SUM(#REF!))*100)</f>
        <v>#REF!</v>
      </c>
      <c r="U422" s="79" t="e">
        <f>(#REF!/(SUM(#REF!))*100)</f>
        <v>#REF!</v>
      </c>
      <c r="V422" s="79" t="e">
        <f>(#REF!/(SUM(#REF!))*100)</f>
        <v>#REF!</v>
      </c>
      <c r="W422" s="79" t="e">
        <f>(#REF!/(SUM(#REF!))*100)</f>
        <v>#REF!</v>
      </c>
      <c r="X422" s="79" t="e">
        <f>(#REF!/(SUM(#REF!))*100)</f>
        <v>#REF!</v>
      </c>
      <c r="Y422" s="79" t="e">
        <f>(#REF!/(SUM(#REF!))*100)</f>
        <v>#REF!</v>
      </c>
      <c r="Z422" s="79" t="e">
        <f>(#REF!/(SUM(#REF!))*100)</f>
        <v>#REF!</v>
      </c>
      <c r="AA422" s="79" t="e">
        <f>(#REF!/(SUM(#REF!))*100)</f>
        <v>#REF!</v>
      </c>
      <c r="AB422" s="79" t="e">
        <f>(#REF!/(SUM(#REF!))*100)</f>
        <v>#REF!</v>
      </c>
      <c r="AC422" s="79" t="e">
        <f>(#REF!/(SUM(#REF!))*100)</f>
        <v>#REF!</v>
      </c>
    </row>
    <row r="423" spans="2:29" ht="15.75" customHeight="1">
      <c r="B423" s="333" t="s">
        <v>232</v>
      </c>
      <c r="C423" s="103" t="s">
        <v>127</v>
      </c>
      <c r="D423" s="79" t="e">
        <f>(#REF!/(SUM(#REF!))*100)</f>
        <v>#REF!</v>
      </c>
      <c r="E423" s="79" t="e">
        <f>(#REF!/(SUM(#REF!))*100)</f>
        <v>#REF!</v>
      </c>
      <c r="F423" s="79" t="e">
        <f>(#REF!/(SUM(#REF!))*100)</f>
        <v>#REF!</v>
      </c>
      <c r="G423" s="79" t="e">
        <f>(#REF!/(SUM(#REF!))*100)</f>
        <v>#REF!</v>
      </c>
      <c r="H423" s="79" t="e">
        <f>(#REF!/(SUM(#REF!))*100)</f>
        <v>#REF!</v>
      </c>
      <c r="I423" s="79" t="e">
        <f>(#REF!/(SUM(#REF!))*100)</f>
        <v>#REF!</v>
      </c>
      <c r="J423" s="79" t="e">
        <f>(#REF!/(SUM(#REF!))*100)</f>
        <v>#REF!</v>
      </c>
      <c r="K423" s="79" t="e">
        <f>(#REF!/(SUM(#REF!))*100)</f>
        <v>#REF!</v>
      </c>
      <c r="L423" s="79" t="e">
        <f>(#REF!/(SUM(#REF!))*100)</f>
        <v>#REF!</v>
      </c>
      <c r="M423" s="79" t="e">
        <f>(#REF!/(SUM(#REF!))*100)</f>
        <v>#REF!</v>
      </c>
      <c r="N423" s="79" t="e">
        <f>(#REF!/(SUM(#REF!))*100)</f>
        <v>#REF!</v>
      </c>
      <c r="O423" s="79" t="e">
        <f>(#REF!/(SUM(#REF!))*100)</f>
        <v>#REF!</v>
      </c>
      <c r="P423" s="79" t="e">
        <f>(#REF!/(SUM(#REF!))*100)</f>
        <v>#REF!</v>
      </c>
      <c r="Q423" s="79" t="e">
        <f>(#REF!/(SUM(#REF!))*100)</f>
        <v>#REF!</v>
      </c>
      <c r="R423" s="79" t="e">
        <f>(#REF!/(SUM(#REF!))*100)</f>
        <v>#REF!</v>
      </c>
      <c r="S423" s="79" t="e">
        <f>(#REF!/(SUM(#REF!))*100)</f>
        <v>#REF!</v>
      </c>
      <c r="T423" s="79" t="e">
        <f>(#REF!/(SUM(#REF!))*100)</f>
        <v>#REF!</v>
      </c>
      <c r="U423" s="79" t="e">
        <f>(#REF!/(SUM(#REF!))*100)</f>
        <v>#REF!</v>
      </c>
      <c r="V423" s="79" t="e">
        <f>(#REF!/(SUM(#REF!))*100)</f>
        <v>#REF!</v>
      </c>
      <c r="W423" s="79" t="e">
        <f>(#REF!/(SUM(#REF!))*100)</f>
        <v>#REF!</v>
      </c>
      <c r="X423" s="79" t="e">
        <f>(#REF!/(SUM(#REF!))*100)</f>
        <v>#REF!</v>
      </c>
      <c r="Y423" s="79" t="e">
        <f>(#REF!/(SUM(#REF!))*100)</f>
        <v>#REF!</v>
      </c>
      <c r="Z423" s="79" t="e">
        <f>(#REF!/(SUM(#REF!))*100)</f>
        <v>#REF!</v>
      </c>
      <c r="AA423" s="79" t="e">
        <f>(#REF!/(SUM(#REF!))*100)</f>
        <v>#REF!</v>
      </c>
      <c r="AB423" s="79" t="e">
        <f>(#REF!/(SUM(#REF!))*100)</f>
        <v>#REF!</v>
      </c>
      <c r="AC423" s="79" t="e">
        <f>(#REF!/(SUM(#REF!))*100)</f>
        <v>#REF!</v>
      </c>
    </row>
    <row r="424" spans="2:29">
      <c r="B424" s="333"/>
      <c r="C424" s="103" t="s">
        <v>128</v>
      </c>
      <c r="D424" s="79" t="e">
        <f>(#REF!/(SUM(#REF!))*100)</f>
        <v>#REF!</v>
      </c>
      <c r="E424" s="79" t="e">
        <f>(#REF!/(SUM(#REF!))*100)</f>
        <v>#REF!</v>
      </c>
      <c r="F424" s="79" t="e">
        <f>(#REF!/(SUM(#REF!))*100)</f>
        <v>#REF!</v>
      </c>
      <c r="G424" s="79" t="e">
        <f>(#REF!/(SUM(#REF!))*100)</f>
        <v>#REF!</v>
      </c>
      <c r="H424" s="79" t="e">
        <f>(#REF!/(SUM(#REF!))*100)</f>
        <v>#REF!</v>
      </c>
      <c r="I424" s="79" t="e">
        <f>(#REF!/(SUM(#REF!))*100)</f>
        <v>#REF!</v>
      </c>
      <c r="J424" s="79" t="e">
        <f>(#REF!/(SUM(#REF!))*100)</f>
        <v>#REF!</v>
      </c>
      <c r="K424" s="79" t="e">
        <f>(#REF!/(SUM(#REF!))*100)</f>
        <v>#REF!</v>
      </c>
      <c r="L424" s="79" t="e">
        <f>(#REF!/(SUM(#REF!))*100)</f>
        <v>#REF!</v>
      </c>
      <c r="M424" s="79" t="e">
        <f>(#REF!/(SUM(#REF!))*100)</f>
        <v>#REF!</v>
      </c>
      <c r="N424" s="79" t="e">
        <f>(#REF!/(SUM(#REF!))*100)</f>
        <v>#REF!</v>
      </c>
      <c r="O424" s="79" t="e">
        <f>(#REF!/(SUM(#REF!))*100)</f>
        <v>#REF!</v>
      </c>
      <c r="P424" s="79" t="e">
        <f>(#REF!/(SUM(#REF!))*100)</f>
        <v>#REF!</v>
      </c>
      <c r="Q424" s="79" t="e">
        <f>(#REF!/(SUM(#REF!))*100)</f>
        <v>#REF!</v>
      </c>
      <c r="R424" s="79" t="e">
        <f>(#REF!/(SUM(#REF!))*100)</f>
        <v>#REF!</v>
      </c>
      <c r="S424" s="79" t="e">
        <f>(#REF!/(SUM(#REF!))*100)</f>
        <v>#REF!</v>
      </c>
      <c r="T424" s="79" t="e">
        <f>(#REF!/(SUM(#REF!))*100)</f>
        <v>#REF!</v>
      </c>
      <c r="U424" s="79" t="e">
        <f>(#REF!/(SUM(#REF!))*100)</f>
        <v>#REF!</v>
      </c>
      <c r="V424" s="79" t="e">
        <f>(#REF!/(SUM(#REF!))*100)</f>
        <v>#REF!</v>
      </c>
      <c r="W424" s="79" t="e">
        <f>(#REF!/(SUM(#REF!))*100)</f>
        <v>#REF!</v>
      </c>
      <c r="X424" s="79" t="e">
        <f>(#REF!/(SUM(#REF!))*100)</f>
        <v>#REF!</v>
      </c>
      <c r="Y424" s="79" t="e">
        <f>(#REF!/(SUM(#REF!))*100)</f>
        <v>#REF!</v>
      </c>
      <c r="Z424" s="79" t="e">
        <f>(#REF!/(SUM(#REF!))*100)</f>
        <v>#REF!</v>
      </c>
      <c r="AA424" s="79" t="e">
        <f>(#REF!/(SUM(#REF!))*100)</f>
        <v>#REF!</v>
      </c>
      <c r="AB424" s="79" t="e">
        <f>(#REF!/(SUM(#REF!))*100)</f>
        <v>#REF!</v>
      </c>
      <c r="AC424" s="79" t="e">
        <f>(#REF!/(SUM(#REF!))*100)</f>
        <v>#REF!</v>
      </c>
    </row>
    <row r="425" spans="2:29">
      <c r="B425" s="333"/>
      <c r="C425" s="103" t="s">
        <v>129</v>
      </c>
      <c r="D425" s="79" t="e">
        <f>(#REF!/(SUM(#REF!))*100)</f>
        <v>#REF!</v>
      </c>
      <c r="E425" s="79" t="e">
        <f>(#REF!/(SUM(#REF!))*100)</f>
        <v>#REF!</v>
      </c>
      <c r="F425" s="79" t="e">
        <f>(#REF!/(SUM(#REF!))*100)</f>
        <v>#REF!</v>
      </c>
      <c r="G425" s="79" t="e">
        <f>(#REF!/(SUM(#REF!))*100)</f>
        <v>#REF!</v>
      </c>
      <c r="H425" s="79" t="e">
        <f>(#REF!/(SUM(#REF!))*100)</f>
        <v>#REF!</v>
      </c>
      <c r="I425" s="79" t="e">
        <f>(#REF!/(SUM(#REF!))*100)</f>
        <v>#REF!</v>
      </c>
      <c r="J425" s="79" t="e">
        <f>(#REF!/(SUM(#REF!))*100)</f>
        <v>#REF!</v>
      </c>
      <c r="K425" s="79" t="e">
        <f>(#REF!/(SUM(#REF!))*100)</f>
        <v>#REF!</v>
      </c>
      <c r="L425" s="79" t="e">
        <f>(#REF!/(SUM(#REF!))*100)</f>
        <v>#REF!</v>
      </c>
      <c r="M425" s="79" t="e">
        <f>(#REF!/(SUM(#REF!))*100)</f>
        <v>#REF!</v>
      </c>
      <c r="N425" s="79" t="e">
        <f>(#REF!/(SUM(#REF!))*100)</f>
        <v>#REF!</v>
      </c>
      <c r="O425" s="79" t="e">
        <f>(#REF!/(SUM(#REF!))*100)</f>
        <v>#REF!</v>
      </c>
      <c r="P425" s="79" t="e">
        <f>(#REF!/(SUM(#REF!))*100)</f>
        <v>#REF!</v>
      </c>
      <c r="Q425" s="79" t="e">
        <f>(#REF!/(SUM(#REF!))*100)</f>
        <v>#REF!</v>
      </c>
      <c r="R425" s="79" t="e">
        <f>(#REF!/(SUM(#REF!))*100)</f>
        <v>#REF!</v>
      </c>
      <c r="S425" s="79" t="e">
        <f>(#REF!/(SUM(#REF!))*100)</f>
        <v>#REF!</v>
      </c>
      <c r="T425" s="79" t="e">
        <f>(#REF!/(SUM(#REF!))*100)</f>
        <v>#REF!</v>
      </c>
      <c r="U425" s="79" t="e">
        <f>(#REF!/(SUM(#REF!))*100)</f>
        <v>#REF!</v>
      </c>
      <c r="V425" s="79" t="e">
        <f>(#REF!/(SUM(#REF!))*100)</f>
        <v>#REF!</v>
      </c>
      <c r="W425" s="79" t="e">
        <f>(#REF!/(SUM(#REF!))*100)</f>
        <v>#REF!</v>
      </c>
      <c r="X425" s="79" t="e">
        <f>(#REF!/(SUM(#REF!))*100)</f>
        <v>#REF!</v>
      </c>
      <c r="Y425" s="79" t="e">
        <f>(#REF!/(SUM(#REF!))*100)</f>
        <v>#REF!</v>
      </c>
      <c r="Z425" s="79" t="e">
        <f>(#REF!/(SUM(#REF!))*100)</f>
        <v>#REF!</v>
      </c>
      <c r="AA425" s="79" t="e">
        <f>(#REF!/(SUM(#REF!))*100)</f>
        <v>#REF!</v>
      </c>
      <c r="AB425" s="79" t="e">
        <f>(#REF!/(SUM(#REF!))*100)</f>
        <v>#REF!</v>
      </c>
      <c r="AC425" s="79" t="e">
        <f>(#REF!/(SUM(#REF!))*100)</f>
        <v>#REF!</v>
      </c>
    </row>
    <row r="426" spans="2:29">
      <c r="B426" s="333"/>
      <c r="C426" s="103" t="s">
        <v>130</v>
      </c>
      <c r="D426" s="79" t="e">
        <f>(#REF!/(SUM(#REF!))*100)</f>
        <v>#REF!</v>
      </c>
      <c r="E426" s="79" t="e">
        <f>(#REF!/(SUM(#REF!))*100)</f>
        <v>#REF!</v>
      </c>
      <c r="F426" s="79" t="e">
        <f>(#REF!/(SUM(#REF!))*100)</f>
        <v>#REF!</v>
      </c>
      <c r="G426" s="79" t="e">
        <f>(#REF!/(SUM(#REF!))*100)</f>
        <v>#REF!</v>
      </c>
      <c r="H426" s="79" t="e">
        <f>(#REF!/(SUM(#REF!))*100)</f>
        <v>#REF!</v>
      </c>
      <c r="I426" s="79" t="e">
        <f>(#REF!/(SUM(#REF!))*100)</f>
        <v>#REF!</v>
      </c>
      <c r="J426" s="79" t="e">
        <f>(#REF!/(SUM(#REF!))*100)</f>
        <v>#REF!</v>
      </c>
      <c r="K426" s="79" t="e">
        <f>(#REF!/(SUM(#REF!))*100)</f>
        <v>#REF!</v>
      </c>
      <c r="L426" s="79" t="e">
        <f>(#REF!/(SUM(#REF!))*100)</f>
        <v>#REF!</v>
      </c>
      <c r="M426" s="79" t="e">
        <f>(#REF!/(SUM(#REF!))*100)</f>
        <v>#REF!</v>
      </c>
      <c r="N426" s="79" t="e">
        <f>(#REF!/(SUM(#REF!))*100)</f>
        <v>#REF!</v>
      </c>
      <c r="O426" s="79" t="e">
        <f>(#REF!/(SUM(#REF!))*100)</f>
        <v>#REF!</v>
      </c>
      <c r="P426" s="79" t="e">
        <f>(#REF!/(SUM(#REF!))*100)</f>
        <v>#REF!</v>
      </c>
      <c r="Q426" s="79" t="e">
        <f>(#REF!/(SUM(#REF!))*100)</f>
        <v>#REF!</v>
      </c>
      <c r="R426" s="79" t="e">
        <f>(#REF!/(SUM(#REF!))*100)</f>
        <v>#REF!</v>
      </c>
      <c r="S426" s="79" t="e">
        <f>(#REF!/(SUM(#REF!))*100)</f>
        <v>#REF!</v>
      </c>
      <c r="T426" s="79" t="e">
        <f>(#REF!/(SUM(#REF!))*100)</f>
        <v>#REF!</v>
      </c>
      <c r="U426" s="79" t="e">
        <f>(#REF!/(SUM(#REF!))*100)</f>
        <v>#REF!</v>
      </c>
      <c r="V426" s="79" t="e">
        <f>(#REF!/(SUM(#REF!))*100)</f>
        <v>#REF!</v>
      </c>
      <c r="W426" s="79" t="e">
        <f>(#REF!/(SUM(#REF!))*100)</f>
        <v>#REF!</v>
      </c>
      <c r="X426" s="79" t="e">
        <f>(#REF!/(SUM(#REF!))*100)</f>
        <v>#REF!</v>
      </c>
      <c r="Y426" s="79" t="e">
        <f>(#REF!/(SUM(#REF!))*100)</f>
        <v>#REF!</v>
      </c>
      <c r="Z426" s="79" t="e">
        <f>(#REF!/(SUM(#REF!))*100)</f>
        <v>#REF!</v>
      </c>
      <c r="AA426" s="79" t="e">
        <f>(#REF!/(SUM(#REF!))*100)</f>
        <v>#REF!</v>
      </c>
      <c r="AB426" s="79" t="e">
        <f>(#REF!/(SUM(#REF!))*100)</f>
        <v>#REF!</v>
      </c>
      <c r="AC426" s="79" t="e">
        <f>(#REF!/(SUM(#REF!))*100)</f>
        <v>#REF!</v>
      </c>
    </row>
    <row r="427" spans="2:29">
      <c r="B427" s="333"/>
      <c r="C427" s="103" t="s">
        <v>131</v>
      </c>
      <c r="D427" s="79" t="e">
        <f>(#REF!/(SUM(#REF!))*100)</f>
        <v>#REF!</v>
      </c>
      <c r="E427" s="79" t="e">
        <f>(#REF!/(SUM(#REF!))*100)</f>
        <v>#REF!</v>
      </c>
      <c r="F427" s="79" t="e">
        <f>(#REF!/(SUM(#REF!))*100)</f>
        <v>#REF!</v>
      </c>
      <c r="G427" s="79" t="e">
        <f>(#REF!/(SUM(#REF!))*100)</f>
        <v>#REF!</v>
      </c>
      <c r="H427" s="79" t="e">
        <f>(#REF!/(SUM(#REF!))*100)</f>
        <v>#REF!</v>
      </c>
      <c r="I427" s="79" t="e">
        <f>(#REF!/(SUM(#REF!))*100)</f>
        <v>#REF!</v>
      </c>
      <c r="J427" s="79" t="e">
        <f>(#REF!/(SUM(#REF!))*100)</f>
        <v>#REF!</v>
      </c>
      <c r="K427" s="79" t="e">
        <f>(#REF!/(SUM(#REF!))*100)</f>
        <v>#REF!</v>
      </c>
      <c r="L427" s="79" t="e">
        <f>(#REF!/(SUM(#REF!))*100)</f>
        <v>#REF!</v>
      </c>
      <c r="M427" s="79" t="e">
        <f>(#REF!/(SUM(#REF!))*100)</f>
        <v>#REF!</v>
      </c>
      <c r="N427" s="79" t="e">
        <f>(#REF!/(SUM(#REF!))*100)</f>
        <v>#REF!</v>
      </c>
      <c r="O427" s="79" t="e">
        <f>(#REF!/(SUM(#REF!))*100)</f>
        <v>#REF!</v>
      </c>
      <c r="P427" s="79" t="e">
        <f>(#REF!/(SUM(#REF!))*100)</f>
        <v>#REF!</v>
      </c>
      <c r="Q427" s="79" t="e">
        <f>(#REF!/(SUM(#REF!))*100)</f>
        <v>#REF!</v>
      </c>
      <c r="R427" s="79" t="e">
        <f>(#REF!/(SUM(#REF!))*100)</f>
        <v>#REF!</v>
      </c>
      <c r="S427" s="79" t="e">
        <f>(#REF!/(SUM(#REF!))*100)</f>
        <v>#REF!</v>
      </c>
      <c r="T427" s="79" t="e">
        <f>(#REF!/(SUM(#REF!))*100)</f>
        <v>#REF!</v>
      </c>
      <c r="U427" s="79" t="e">
        <f>(#REF!/(SUM(#REF!))*100)</f>
        <v>#REF!</v>
      </c>
      <c r="V427" s="79" t="e">
        <f>(#REF!/(SUM(#REF!))*100)</f>
        <v>#REF!</v>
      </c>
      <c r="W427" s="79" t="e">
        <f>(#REF!/(SUM(#REF!))*100)</f>
        <v>#REF!</v>
      </c>
      <c r="X427" s="79" t="e">
        <f>(#REF!/(SUM(#REF!))*100)</f>
        <v>#REF!</v>
      </c>
      <c r="Y427" s="79" t="e">
        <f>(#REF!/(SUM(#REF!))*100)</f>
        <v>#REF!</v>
      </c>
      <c r="Z427" s="79" t="e">
        <f>(#REF!/(SUM(#REF!))*100)</f>
        <v>#REF!</v>
      </c>
      <c r="AA427" s="79" t="e">
        <f>(#REF!/(SUM(#REF!))*100)</f>
        <v>#REF!</v>
      </c>
      <c r="AB427" s="79" t="e">
        <f>(#REF!/(SUM(#REF!))*100)</f>
        <v>#REF!</v>
      </c>
      <c r="AC427" s="79" t="e">
        <f>(#REF!/(SUM(#REF!))*100)</f>
        <v>#REF!</v>
      </c>
    </row>
    <row r="428" spans="2:29" ht="15.75" customHeight="1">
      <c r="B428" s="333" t="s">
        <v>233</v>
      </c>
      <c r="C428" s="103" t="s">
        <v>127</v>
      </c>
      <c r="D428" s="79" t="e">
        <f>(#REF!/(SUM(#REF!))*100)</f>
        <v>#REF!</v>
      </c>
      <c r="E428" s="79" t="e">
        <f>(#REF!/(SUM(#REF!))*100)</f>
        <v>#REF!</v>
      </c>
      <c r="F428" s="79" t="e">
        <f>(#REF!/(SUM(#REF!))*100)</f>
        <v>#REF!</v>
      </c>
      <c r="G428" s="79" t="e">
        <f>(#REF!/(SUM(#REF!))*100)</f>
        <v>#REF!</v>
      </c>
      <c r="H428" s="79" t="e">
        <f>(#REF!/(SUM(#REF!))*100)</f>
        <v>#REF!</v>
      </c>
      <c r="I428" s="79" t="e">
        <f>(#REF!/(SUM(#REF!))*100)</f>
        <v>#REF!</v>
      </c>
      <c r="J428" s="79" t="e">
        <f>(#REF!/(SUM(#REF!))*100)</f>
        <v>#REF!</v>
      </c>
      <c r="K428" s="79" t="e">
        <f>(#REF!/(SUM(#REF!))*100)</f>
        <v>#REF!</v>
      </c>
      <c r="L428" s="79" t="e">
        <f>(#REF!/(SUM(#REF!))*100)</f>
        <v>#REF!</v>
      </c>
      <c r="M428" s="79" t="e">
        <f>(#REF!/(SUM(#REF!))*100)</f>
        <v>#REF!</v>
      </c>
      <c r="N428" s="79" t="e">
        <f>(#REF!/(SUM(#REF!))*100)</f>
        <v>#REF!</v>
      </c>
      <c r="O428" s="79" t="e">
        <f>(#REF!/(SUM(#REF!))*100)</f>
        <v>#REF!</v>
      </c>
      <c r="P428" s="79" t="e">
        <f>(#REF!/(SUM(#REF!))*100)</f>
        <v>#REF!</v>
      </c>
      <c r="Q428" s="79" t="e">
        <f>(#REF!/(SUM(#REF!))*100)</f>
        <v>#REF!</v>
      </c>
      <c r="R428" s="79" t="e">
        <f>(#REF!/(SUM(#REF!))*100)</f>
        <v>#REF!</v>
      </c>
      <c r="S428" s="79" t="e">
        <f>(#REF!/(SUM(#REF!))*100)</f>
        <v>#REF!</v>
      </c>
      <c r="T428" s="79" t="e">
        <f>(#REF!/(SUM(#REF!))*100)</f>
        <v>#REF!</v>
      </c>
      <c r="U428" s="79" t="e">
        <f>(#REF!/(SUM(#REF!))*100)</f>
        <v>#REF!</v>
      </c>
      <c r="V428" s="79" t="e">
        <f>(#REF!/(SUM(#REF!))*100)</f>
        <v>#REF!</v>
      </c>
      <c r="W428" s="79" t="e">
        <f>(#REF!/(SUM(#REF!))*100)</f>
        <v>#REF!</v>
      </c>
      <c r="X428" s="79" t="e">
        <f>(#REF!/(SUM(#REF!))*100)</f>
        <v>#REF!</v>
      </c>
      <c r="Y428" s="79" t="e">
        <f>(#REF!/(SUM(#REF!))*100)</f>
        <v>#REF!</v>
      </c>
      <c r="Z428" s="79" t="e">
        <f>(#REF!/(SUM(#REF!))*100)</f>
        <v>#REF!</v>
      </c>
      <c r="AA428" s="79" t="e">
        <f>(#REF!/(SUM(#REF!))*100)</f>
        <v>#REF!</v>
      </c>
      <c r="AB428" s="79" t="e">
        <f>(#REF!/(SUM(#REF!))*100)</f>
        <v>#REF!</v>
      </c>
      <c r="AC428" s="79" t="e">
        <f>(#REF!/(SUM(#REF!))*100)</f>
        <v>#REF!</v>
      </c>
    </row>
    <row r="429" spans="2:29">
      <c r="B429" s="333"/>
      <c r="C429" s="103" t="s">
        <v>128</v>
      </c>
      <c r="D429" s="79" t="e">
        <f>(#REF!/(SUM(#REF!))*100)</f>
        <v>#REF!</v>
      </c>
      <c r="E429" s="79" t="e">
        <f>(#REF!/(SUM(#REF!))*100)</f>
        <v>#REF!</v>
      </c>
      <c r="F429" s="79" t="e">
        <f>(#REF!/(SUM(#REF!))*100)</f>
        <v>#REF!</v>
      </c>
      <c r="G429" s="79" t="e">
        <f>(#REF!/(SUM(#REF!))*100)</f>
        <v>#REF!</v>
      </c>
      <c r="H429" s="79" t="e">
        <f>(#REF!/(SUM(#REF!))*100)</f>
        <v>#REF!</v>
      </c>
      <c r="I429" s="79" t="e">
        <f>(#REF!/(SUM(#REF!))*100)</f>
        <v>#REF!</v>
      </c>
      <c r="J429" s="79" t="e">
        <f>(#REF!/(SUM(#REF!))*100)</f>
        <v>#REF!</v>
      </c>
      <c r="K429" s="79" t="e">
        <f>(#REF!/(SUM(#REF!))*100)</f>
        <v>#REF!</v>
      </c>
      <c r="L429" s="79" t="e">
        <f>(#REF!/(SUM(#REF!))*100)</f>
        <v>#REF!</v>
      </c>
      <c r="M429" s="79" t="e">
        <f>(#REF!/(SUM(#REF!))*100)</f>
        <v>#REF!</v>
      </c>
      <c r="N429" s="79" t="e">
        <f>(#REF!/(SUM(#REF!))*100)</f>
        <v>#REF!</v>
      </c>
      <c r="O429" s="79" t="e">
        <f>(#REF!/(SUM(#REF!))*100)</f>
        <v>#REF!</v>
      </c>
      <c r="P429" s="79" t="e">
        <f>(#REF!/(SUM(#REF!))*100)</f>
        <v>#REF!</v>
      </c>
      <c r="Q429" s="79" t="e">
        <f>(#REF!/(SUM(#REF!))*100)</f>
        <v>#REF!</v>
      </c>
      <c r="R429" s="79" t="e">
        <f>(#REF!/(SUM(#REF!))*100)</f>
        <v>#REF!</v>
      </c>
      <c r="S429" s="79" t="e">
        <f>(#REF!/(SUM(#REF!))*100)</f>
        <v>#REF!</v>
      </c>
      <c r="T429" s="79" t="e">
        <f>(#REF!/(SUM(#REF!))*100)</f>
        <v>#REF!</v>
      </c>
      <c r="U429" s="79" t="e">
        <f>(#REF!/(SUM(#REF!))*100)</f>
        <v>#REF!</v>
      </c>
      <c r="V429" s="79" t="e">
        <f>(#REF!/(SUM(#REF!))*100)</f>
        <v>#REF!</v>
      </c>
      <c r="W429" s="79" t="e">
        <f>(#REF!/(SUM(#REF!))*100)</f>
        <v>#REF!</v>
      </c>
      <c r="X429" s="79" t="e">
        <f>(#REF!/(SUM(#REF!))*100)</f>
        <v>#REF!</v>
      </c>
      <c r="Y429" s="79" t="e">
        <f>(#REF!/(SUM(#REF!))*100)</f>
        <v>#REF!</v>
      </c>
      <c r="Z429" s="79" t="e">
        <f>(#REF!/(SUM(#REF!))*100)</f>
        <v>#REF!</v>
      </c>
      <c r="AA429" s="79" t="e">
        <f>(#REF!/(SUM(#REF!))*100)</f>
        <v>#REF!</v>
      </c>
      <c r="AB429" s="79" t="e">
        <f>(#REF!/(SUM(#REF!))*100)</f>
        <v>#REF!</v>
      </c>
      <c r="AC429" s="79" t="e">
        <f>(#REF!/(SUM(#REF!))*100)</f>
        <v>#REF!</v>
      </c>
    </row>
    <row r="430" spans="2:29">
      <c r="B430" s="333"/>
      <c r="C430" s="103" t="s">
        <v>129</v>
      </c>
      <c r="D430" s="79" t="e">
        <f>(#REF!/(SUM(#REF!))*100)</f>
        <v>#REF!</v>
      </c>
      <c r="E430" s="79" t="e">
        <f>(#REF!/(SUM(#REF!))*100)</f>
        <v>#REF!</v>
      </c>
      <c r="F430" s="79" t="e">
        <f>(#REF!/(SUM(#REF!))*100)</f>
        <v>#REF!</v>
      </c>
      <c r="G430" s="79" t="e">
        <f>(#REF!/(SUM(#REF!))*100)</f>
        <v>#REF!</v>
      </c>
      <c r="H430" s="79" t="e">
        <f>(#REF!/(SUM(#REF!))*100)</f>
        <v>#REF!</v>
      </c>
      <c r="I430" s="79" t="e">
        <f>(#REF!/(SUM(#REF!))*100)</f>
        <v>#REF!</v>
      </c>
      <c r="J430" s="79" t="e">
        <f>(#REF!/(SUM(#REF!))*100)</f>
        <v>#REF!</v>
      </c>
      <c r="K430" s="79" t="e">
        <f>(#REF!/(SUM(#REF!))*100)</f>
        <v>#REF!</v>
      </c>
      <c r="L430" s="79" t="e">
        <f>(#REF!/(SUM(#REF!))*100)</f>
        <v>#REF!</v>
      </c>
      <c r="M430" s="79" t="e">
        <f>(#REF!/(SUM(#REF!))*100)</f>
        <v>#REF!</v>
      </c>
      <c r="N430" s="79" t="e">
        <f>(#REF!/(SUM(#REF!))*100)</f>
        <v>#REF!</v>
      </c>
      <c r="O430" s="79" t="e">
        <f>(#REF!/(SUM(#REF!))*100)</f>
        <v>#REF!</v>
      </c>
      <c r="P430" s="79" t="e">
        <f>(#REF!/(SUM(#REF!))*100)</f>
        <v>#REF!</v>
      </c>
      <c r="Q430" s="79" t="e">
        <f>(#REF!/(SUM(#REF!))*100)</f>
        <v>#REF!</v>
      </c>
      <c r="R430" s="79" t="e">
        <f>(#REF!/(SUM(#REF!))*100)</f>
        <v>#REF!</v>
      </c>
      <c r="S430" s="79" t="e">
        <f>(#REF!/(SUM(#REF!))*100)</f>
        <v>#REF!</v>
      </c>
      <c r="T430" s="79" t="e">
        <f>(#REF!/(SUM(#REF!))*100)</f>
        <v>#REF!</v>
      </c>
      <c r="U430" s="79" t="e">
        <f>(#REF!/(SUM(#REF!))*100)</f>
        <v>#REF!</v>
      </c>
      <c r="V430" s="79" t="e">
        <f>(#REF!/(SUM(#REF!))*100)</f>
        <v>#REF!</v>
      </c>
      <c r="W430" s="79" t="e">
        <f>(#REF!/(SUM(#REF!))*100)</f>
        <v>#REF!</v>
      </c>
      <c r="X430" s="79" t="e">
        <f>(#REF!/(SUM(#REF!))*100)</f>
        <v>#REF!</v>
      </c>
      <c r="Y430" s="79" t="e">
        <f>(#REF!/(SUM(#REF!))*100)</f>
        <v>#REF!</v>
      </c>
      <c r="Z430" s="79" t="e">
        <f>(#REF!/(SUM(#REF!))*100)</f>
        <v>#REF!</v>
      </c>
      <c r="AA430" s="79" t="e">
        <f>(#REF!/(SUM(#REF!))*100)</f>
        <v>#REF!</v>
      </c>
      <c r="AB430" s="79" t="e">
        <f>(#REF!/(SUM(#REF!))*100)</f>
        <v>#REF!</v>
      </c>
      <c r="AC430" s="79" t="e">
        <f>(#REF!/(SUM(#REF!))*100)</f>
        <v>#REF!</v>
      </c>
    </row>
    <row r="431" spans="2:29">
      <c r="B431" s="333"/>
      <c r="C431" s="103" t="s">
        <v>130</v>
      </c>
      <c r="D431" s="79" t="e">
        <f>(#REF!/(SUM(#REF!))*100)</f>
        <v>#REF!</v>
      </c>
      <c r="E431" s="79" t="e">
        <f>(#REF!/(SUM(#REF!))*100)</f>
        <v>#REF!</v>
      </c>
      <c r="F431" s="79" t="e">
        <f>(#REF!/(SUM(#REF!))*100)</f>
        <v>#REF!</v>
      </c>
      <c r="G431" s="79" t="e">
        <f>(#REF!/(SUM(#REF!))*100)</f>
        <v>#REF!</v>
      </c>
      <c r="H431" s="79" t="e">
        <f>(#REF!/(SUM(#REF!))*100)</f>
        <v>#REF!</v>
      </c>
      <c r="I431" s="79" t="e">
        <f>(#REF!/(SUM(#REF!))*100)</f>
        <v>#REF!</v>
      </c>
      <c r="J431" s="79" t="e">
        <f>(#REF!/(SUM(#REF!))*100)</f>
        <v>#REF!</v>
      </c>
      <c r="K431" s="79" t="e">
        <f>(#REF!/(SUM(#REF!))*100)</f>
        <v>#REF!</v>
      </c>
      <c r="L431" s="79" t="e">
        <f>(#REF!/(SUM(#REF!))*100)</f>
        <v>#REF!</v>
      </c>
      <c r="M431" s="79" t="e">
        <f>(#REF!/(SUM(#REF!))*100)</f>
        <v>#REF!</v>
      </c>
      <c r="N431" s="79" t="e">
        <f>(#REF!/(SUM(#REF!))*100)</f>
        <v>#REF!</v>
      </c>
      <c r="O431" s="79" t="e">
        <f>(#REF!/(SUM(#REF!))*100)</f>
        <v>#REF!</v>
      </c>
      <c r="P431" s="79" t="e">
        <f>(#REF!/(SUM(#REF!))*100)</f>
        <v>#REF!</v>
      </c>
      <c r="Q431" s="79" t="e">
        <f>(#REF!/(SUM(#REF!))*100)</f>
        <v>#REF!</v>
      </c>
      <c r="R431" s="79" t="e">
        <f>(#REF!/(SUM(#REF!))*100)</f>
        <v>#REF!</v>
      </c>
      <c r="S431" s="79" t="e">
        <f>(#REF!/(SUM(#REF!))*100)</f>
        <v>#REF!</v>
      </c>
      <c r="T431" s="79" t="e">
        <f>(#REF!/(SUM(#REF!))*100)</f>
        <v>#REF!</v>
      </c>
      <c r="U431" s="79" t="e">
        <f>(#REF!/(SUM(#REF!))*100)</f>
        <v>#REF!</v>
      </c>
      <c r="V431" s="79" t="e">
        <f>(#REF!/(SUM(#REF!))*100)</f>
        <v>#REF!</v>
      </c>
      <c r="W431" s="79" t="e">
        <f>(#REF!/(SUM(#REF!))*100)</f>
        <v>#REF!</v>
      </c>
      <c r="X431" s="79" t="e">
        <f>(#REF!/(SUM(#REF!))*100)</f>
        <v>#REF!</v>
      </c>
      <c r="Y431" s="79" t="e">
        <f>(#REF!/(SUM(#REF!))*100)</f>
        <v>#REF!</v>
      </c>
      <c r="Z431" s="79" t="e">
        <f>(#REF!/(SUM(#REF!))*100)</f>
        <v>#REF!</v>
      </c>
      <c r="AA431" s="79" t="e">
        <f>(#REF!/(SUM(#REF!))*100)</f>
        <v>#REF!</v>
      </c>
      <c r="AB431" s="79" t="e">
        <f>(#REF!/(SUM(#REF!))*100)</f>
        <v>#REF!</v>
      </c>
      <c r="AC431" s="79" t="e">
        <f>(#REF!/(SUM(#REF!))*100)</f>
        <v>#REF!</v>
      </c>
    </row>
    <row r="432" spans="2:29">
      <c r="B432" s="333"/>
      <c r="C432" s="103" t="s">
        <v>131</v>
      </c>
      <c r="D432" s="79" t="e">
        <f>(#REF!/(SUM(#REF!))*100)</f>
        <v>#REF!</v>
      </c>
      <c r="E432" s="79" t="e">
        <f>(#REF!/(SUM(#REF!))*100)</f>
        <v>#REF!</v>
      </c>
      <c r="F432" s="79" t="e">
        <f>(#REF!/(SUM(#REF!))*100)</f>
        <v>#REF!</v>
      </c>
      <c r="G432" s="79" t="e">
        <f>(#REF!/(SUM(#REF!))*100)</f>
        <v>#REF!</v>
      </c>
      <c r="H432" s="79" t="e">
        <f>(#REF!/(SUM(#REF!))*100)</f>
        <v>#REF!</v>
      </c>
      <c r="I432" s="79" t="e">
        <f>(#REF!/(SUM(#REF!))*100)</f>
        <v>#REF!</v>
      </c>
      <c r="J432" s="79" t="e">
        <f>(#REF!/(SUM(#REF!))*100)</f>
        <v>#REF!</v>
      </c>
      <c r="K432" s="79" t="e">
        <f>(#REF!/(SUM(#REF!))*100)</f>
        <v>#REF!</v>
      </c>
      <c r="L432" s="79" t="e">
        <f>(#REF!/(SUM(#REF!))*100)</f>
        <v>#REF!</v>
      </c>
      <c r="M432" s="79" t="e">
        <f>(#REF!/(SUM(#REF!))*100)</f>
        <v>#REF!</v>
      </c>
      <c r="N432" s="79" t="e">
        <f>(#REF!/(SUM(#REF!))*100)</f>
        <v>#REF!</v>
      </c>
      <c r="O432" s="79" t="e">
        <f>(#REF!/(SUM(#REF!))*100)</f>
        <v>#REF!</v>
      </c>
      <c r="P432" s="79" t="e">
        <f>(#REF!/(SUM(#REF!))*100)</f>
        <v>#REF!</v>
      </c>
      <c r="Q432" s="79" t="e">
        <f>(#REF!/(SUM(#REF!))*100)</f>
        <v>#REF!</v>
      </c>
      <c r="R432" s="79" t="e">
        <f>(#REF!/(SUM(#REF!))*100)</f>
        <v>#REF!</v>
      </c>
      <c r="S432" s="79" t="e">
        <f>(#REF!/(SUM(#REF!))*100)</f>
        <v>#REF!</v>
      </c>
      <c r="T432" s="79" t="e">
        <f>(#REF!/(SUM(#REF!))*100)</f>
        <v>#REF!</v>
      </c>
      <c r="U432" s="79" t="e">
        <f>(#REF!/(SUM(#REF!))*100)</f>
        <v>#REF!</v>
      </c>
      <c r="V432" s="79" t="e">
        <f>(#REF!/(SUM(#REF!))*100)</f>
        <v>#REF!</v>
      </c>
      <c r="W432" s="79" t="e">
        <f>(#REF!/(SUM(#REF!))*100)</f>
        <v>#REF!</v>
      </c>
      <c r="X432" s="79" t="e">
        <f>(#REF!/(SUM(#REF!))*100)</f>
        <v>#REF!</v>
      </c>
      <c r="Y432" s="79" t="e">
        <f>(#REF!/(SUM(#REF!))*100)</f>
        <v>#REF!</v>
      </c>
      <c r="Z432" s="79" t="e">
        <f>(#REF!/(SUM(#REF!))*100)</f>
        <v>#REF!</v>
      </c>
      <c r="AA432" s="79" t="e">
        <f>(#REF!/(SUM(#REF!))*100)</f>
        <v>#REF!</v>
      </c>
      <c r="AB432" s="79" t="e">
        <f>(#REF!/(SUM(#REF!))*100)</f>
        <v>#REF!</v>
      </c>
      <c r="AC432" s="79" t="e">
        <f>(#REF!/(SUM(#REF!))*100)</f>
        <v>#REF!</v>
      </c>
    </row>
    <row r="433" spans="2:29" ht="15.75" customHeight="1">
      <c r="B433" s="333" t="s">
        <v>234</v>
      </c>
      <c r="C433" s="103" t="s">
        <v>235</v>
      </c>
      <c r="D433" s="79" t="e">
        <f>(#REF!/(SUM(#REF!))*100)</f>
        <v>#REF!</v>
      </c>
      <c r="E433" s="79" t="e">
        <f>(#REF!/(SUM(#REF!))*100)</f>
        <v>#REF!</v>
      </c>
      <c r="F433" s="79" t="e">
        <f>(#REF!/(SUM(#REF!))*100)</f>
        <v>#REF!</v>
      </c>
      <c r="G433" s="79" t="e">
        <f>(#REF!/(SUM(#REF!))*100)</f>
        <v>#REF!</v>
      </c>
      <c r="H433" s="79" t="e">
        <f>(#REF!/(SUM(#REF!))*100)</f>
        <v>#REF!</v>
      </c>
      <c r="I433" s="79" t="e">
        <f>(#REF!/(SUM(#REF!))*100)</f>
        <v>#REF!</v>
      </c>
      <c r="J433" s="79" t="e">
        <f>(#REF!/(SUM(#REF!))*100)</f>
        <v>#REF!</v>
      </c>
      <c r="K433" s="79" t="e">
        <f>(#REF!/(SUM(#REF!))*100)</f>
        <v>#REF!</v>
      </c>
      <c r="L433" s="79" t="e">
        <f>(#REF!/(SUM(#REF!))*100)</f>
        <v>#REF!</v>
      </c>
      <c r="M433" s="79" t="e">
        <f>(#REF!/(SUM(#REF!))*100)</f>
        <v>#REF!</v>
      </c>
      <c r="N433" s="79" t="e">
        <f>(#REF!/(SUM(#REF!))*100)</f>
        <v>#REF!</v>
      </c>
      <c r="O433" s="79" t="e">
        <f>(#REF!/(SUM(#REF!))*100)</f>
        <v>#REF!</v>
      </c>
      <c r="P433" s="79" t="e">
        <f>(#REF!/(SUM(#REF!))*100)</f>
        <v>#REF!</v>
      </c>
      <c r="Q433" s="79" t="e">
        <f>(#REF!/(SUM(#REF!))*100)</f>
        <v>#REF!</v>
      </c>
      <c r="R433" s="79" t="e">
        <f>(#REF!/(SUM(#REF!))*100)</f>
        <v>#REF!</v>
      </c>
      <c r="S433" s="79" t="e">
        <f>(#REF!/(SUM(#REF!))*100)</f>
        <v>#REF!</v>
      </c>
      <c r="T433" s="79" t="e">
        <f>(#REF!/(SUM(#REF!))*100)</f>
        <v>#REF!</v>
      </c>
      <c r="U433" s="79" t="e">
        <f>(#REF!/(SUM(#REF!))*100)</f>
        <v>#REF!</v>
      </c>
      <c r="V433" s="79" t="e">
        <f>(#REF!/(SUM(#REF!))*100)</f>
        <v>#REF!</v>
      </c>
      <c r="W433" s="79" t="e">
        <f>(#REF!/(SUM(#REF!))*100)</f>
        <v>#REF!</v>
      </c>
      <c r="X433" s="79" t="e">
        <f>(#REF!/(SUM(#REF!))*100)</f>
        <v>#REF!</v>
      </c>
      <c r="Y433" s="79" t="e">
        <f>(#REF!/(SUM(#REF!))*100)</f>
        <v>#REF!</v>
      </c>
      <c r="Z433" s="79" t="e">
        <f>(#REF!/(SUM(#REF!))*100)</f>
        <v>#REF!</v>
      </c>
      <c r="AA433" s="79" t="e">
        <f>(#REF!/(SUM(#REF!))*100)</f>
        <v>#REF!</v>
      </c>
      <c r="AB433" s="79" t="e">
        <f>(#REF!/(SUM(#REF!))*100)</f>
        <v>#REF!</v>
      </c>
      <c r="AC433" s="79" t="e">
        <f>(#REF!/(SUM(#REF!))*100)</f>
        <v>#REF!</v>
      </c>
    </row>
    <row r="434" spans="2:29">
      <c r="B434" s="333"/>
      <c r="C434" s="103" t="s">
        <v>236</v>
      </c>
      <c r="D434" s="79" t="e">
        <f>(#REF!/(SUM(#REF!))*100)</f>
        <v>#REF!</v>
      </c>
      <c r="E434" s="79" t="e">
        <f>(#REF!/(SUM(#REF!))*100)</f>
        <v>#REF!</v>
      </c>
      <c r="F434" s="79" t="e">
        <f>(#REF!/(SUM(#REF!))*100)</f>
        <v>#REF!</v>
      </c>
      <c r="G434" s="79" t="e">
        <f>(#REF!/(SUM(#REF!))*100)</f>
        <v>#REF!</v>
      </c>
      <c r="H434" s="79" t="e">
        <f>(#REF!/(SUM(#REF!))*100)</f>
        <v>#REF!</v>
      </c>
      <c r="I434" s="79" t="e">
        <f>(#REF!/(SUM(#REF!))*100)</f>
        <v>#REF!</v>
      </c>
      <c r="J434" s="79" t="e">
        <f>(#REF!/(SUM(#REF!))*100)</f>
        <v>#REF!</v>
      </c>
      <c r="K434" s="79" t="e">
        <f>(#REF!/(SUM(#REF!))*100)</f>
        <v>#REF!</v>
      </c>
      <c r="L434" s="79" t="e">
        <f>(#REF!/(SUM(#REF!))*100)</f>
        <v>#REF!</v>
      </c>
      <c r="M434" s="79" t="e">
        <f>(#REF!/(SUM(#REF!))*100)</f>
        <v>#REF!</v>
      </c>
      <c r="N434" s="79" t="e">
        <f>(#REF!/(SUM(#REF!))*100)</f>
        <v>#REF!</v>
      </c>
      <c r="O434" s="79" t="e">
        <f>(#REF!/(SUM(#REF!))*100)</f>
        <v>#REF!</v>
      </c>
      <c r="P434" s="79" t="e">
        <f>(#REF!/(SUM(#REF!))*100)</f>
        <v>#REF!</v>
      </c>
      <c r="Q434" s="79" t="e">
        <f>(#REF!/(SUM(#REF!))*100)</f>
        <v>#REF!</v>
      </c>
      <c r="R434" s="79" t="e">
        <f>(#REF!/(SUM(#REF!))*100)</f>
        <v>#REF!</v>
      </c>
      <c r="S434" s="79" t="e">
        <f>(#REF!/(SUM(#REF!))*100)</f>
        <v>#REF!</v>
      </c>
      <c r="T434" s="79" t="e">
        <f>(#REF!/(SUM(#REF!))*100)</f>
        <v>#REF!</v>
      </c>
      <c r="U434" s="79" t="e">
        <f>(#REF!/(SUM(#REF!))*100)</f>
        <v>#REF!</v>
      </c>
      <c r="V434" s="79" t="e">
        <f>(#REF!/(SUM(#REF!))*100)</f>
        <v>#REF!</v>
      </c>
      <c r="W434" s="79" t="e">
        <f>(#REF!/(SUM(#REF!))*100)</f>
        <v>#REF!</v>
      </c>
      <c r="X434" s="79" t="e">
        <f>(#REF!/(SUM(#REF!))*100)</f>
        <v>#REF!</v>
      </c>
      <c r="Y434" s="79" t="e">
        <f>(#REF!/(SUM(#REF!))*100)</f>
        <v>#REF!</v>
      </c>
      <c r="Z434" s="79" t="e">
        <f>(#REF!/(SUM(#REF!))*100)</f>
        <v>#REF!</v>
      </c>
      <c r="AA434" s="79" t="e">
        <f>(#REF!/(SUM(#REF!))*100)</f>
        <v>#REF!</v>
      </c>
      <c r="AB434" s="79" t="e">
        <f>(#REF!/(SUM(#REF!))*100)</f>
        <v>#REF!</v>
      </c>
      <c r="AC434" s="79" t="e">
        <f>(#REF!/(SUM(#REF!))*100)</f>
        <v>#REF!</v>
      </c>
    </row>
    <row r="435" spans="2:29">
      <c r="B435" s="333"/>
      <c r="C435" s="103" t="s">
        <v>129</v>
      </c>
      <c r="D435" s="79" t="e">
        <f>(#REF!/(SUM(#REF!))*100)</f>
        <v>#REF!</v>
      </c>
      <c r="E435" s="79" t="e">
        <f>(#REF!/(SUM(#REF!))*100)</f>
        <v>#REF!</v>
      </c>
      <c r="F435" s="79" t="e">
        <f>(#REF!/(SUM(#REF!))*100)</f>
        <v>#REF!</v>
      </c>
      <c r="G435" s="79" t="e">
        <f>(#REF!/(SUM(#REF!))*100)</f>
        <v>#REF!</v>
      </c>
      <c r="H435" s="79" t="e">
        <f>(#REF!/(SUM(#REF!))*100)</f>
        <v>#REF!</v>
      </c>
      <c r="I435" s="79" t="e">
        <f>(#REF!/(SUM(#REF!))*100)</f>
        <v>#REF!</v>
      </c>
      <c r="J435" s="79" t="e">
        <f>(#REF!/(SUM(#REF!))*100)</f>
        <v>#REF!</v>
      </c>
      <c r="K435" s="79" t="e">
        <f>(#REF!/(SUM(#REF!))*100)</f>
        <v>#REF!</v>
      </c>
      <c r="L435" s="79" t="e">
        <f>(#REF!/(SUM(#REF!))*100)</f>
        <v>#REF!</v>
      </c>
      <c r="M435" s="79" t="e">
        <f>(#REF!/(SUM(#REF!))*100)</f>
        <v>#REF!</v>
      </c>
      <c r="N435" s="79" t="e">
        <f>(#REF!/(SUM(#REF!))*100)</f>
        <v>#REF!</v>
      </c>
      <c r="O435" s="79" t="e">
        <f>(#REF!/(SUM(#REF!))*100)</f>
        <v>#REF!</v>
      </c>
      <c r="P435" s="79" t="e">
        <f>(#REF!/(SUM(#REF!))*100)</f>
        <v>#REF!</v>
      </c>
      <c r="Q435" s="79" t="e">
        <f>(#REF!/(SUM(#REF!))*100)</f>
        <v>#REF!</v>
      </c>
      <c r="R435" s="79" t="e">
        <f>(#REF!/(SUM(#REF!))*100)</f>
        <v>#REF!</v>
      </c>
      <c r="S435" s="79" t="e">
        <f>(#REF!/(SUM(#REF!))*100)</f>
        <v>#REF!</v>
      </c>
      <c r="T435" s="79" t="e">
        <f>(#REF!/(SUM(#REF!))*100)</f>
        <v>#REF!</v>
      </c>
      <c r="U435" s="79" t="e">
        <f>(#REF!/(SUM(#REF!))*100)</f>
        <v>#REF!</v>
      </c>
      <c r="V435" s="79" t="e">
        <f>(#REF!/(SUM(#REF!))*100)</f>
        <v>#REF!</v>
      </c>
      <c r="W435" s="79" t="e">
        <f>(#REF!/(SUM(#REF!))*100)</f>
        <v>#REF!</v>
      </c>
      <c r="X435" s="79" t="e">
        <f>(#REF!/(SUM(#REF!))*100)</f>
        <v>#REF!</v>
      </c>
      <c r="Y435" s="79" t="e">
        <f>(#REF!/(SUM(#REF!))*100)</f>
        <v>#REF!</v>
      </c>
      <c r="Z435" s="79" t="e">
        <f>(#REF!/(SUM(#REF!))*100)</f>
        <v>#REF!</v>
      </c>
      <c r="AA435" s="79" t="e">
        <f>(#REF!/(SUM(#REF!))*100)</f>
        <v>#REF!</v>
      </c>
      <c r="AB435" s="79" t="e">
        <f>(#REF!/(SUM(#REF!))*100)</f>
        <v>#REF!</v>
      </c>
      <c r="AC435" s="79" t="e">
        <f>(#REF!/(SUM(#REF!))*100)</f>
        <v>#REF!</v>
      </c>
    </row>
    <row r="436" spans="2:29">
      <c r="B436" s="333"/>
      <c r="C436" s="103" t="s">
        <v>130</v>
      </c>
      <c r="D436" s="79" t="e">
        <f>(#REF!/(SUM(#REF!))*100)</f>
        <v>#REF!</v>
      </c>
      <c r="E436" s="79" t="e">
        <f>(#REF!/(SUM(#REF!))*100)</f>
        <v>#REF!</v>
      </c>
      <c r="F436" s="79" t="e">
        <f>(#REF!/(SUM(#REF!))*100)</f>
        <v>#REF!</v>
      </c>
      <c r="G436" s="79" t="e">
        <f>(#REF!/(SUM(#REF!))*100)</f>
        <v>#REF!</v>
      </c>
      <c r="H436" s="79" t="e">
        <f>(#REF!/(SUM(#REF!))*100)</f>
        <v>#REF!</v>
      </c>
      <c r="I436" s="79" t="e">
        <f>(#REF!/(SUM(#REF!))*100)</f>
        <v>#REF!</v>
      </c>
      <c r="J436" s="79" t="e">
        <f>(#REF!/(SUM(#REF!))*100)</f>
        <v>#REF!</v>
      </c>
      <c r="K436" s="79" t="e">
        <f>(#REF!/(SUM(#REF!))*100)</f>
        <v>#REF!</v>
      </c>
      <c r="L436" s="79" t="e">
        <f>(#REF!/(SUM(#REF!))*100)</f>
        <v>#REF!</v>
      </c>
      <c r="M436" s="79" t="e">
        <f>(#REF!/(SUM(#REF!))*100)</f>
        <v>#REF!</v>
      </c>
      <c r="N436" s="79" t="e">
        <f>(#REF!/(SUM(#REF!))*100)</f>
        <v>#REF!</v>
      </c>
      <c r="O436" s="79" t="e">
        <f>(#REF!/(SUM(#REF!))*100)</f>
        <v>#REF!</v>
      </c>
      <c r="P436" s="79" t="e">
        <f>(#REF!/(SUM(#REF!))*100)</f>
        <v>#REF!</v>
      </c>
      <c r="Q436" s="79" t="e">
        <f>(#REF!/(SUM(#REF!))*100)</f>
        <v>#REF!</v>
      </c>
      <c r="R436" s="79" t="e">
        <f>(#REF!/(SUM(#REF!))*100)</f>
        <v>#REF!</v>
      </c>
      <c r="S436" s="79" t="e">
        <f>(#REF!/(SUM(#REF!))*100)</f>
        <v>#REF!</v>
      </c>
      <c r="T436" s="79" t="e">
        <f>(#REF!/(SUM(#REF!))*100)</f>
        <v>#REF!</v>
      </c>
      <c r="U436" s="79" t="e">
        <f>(#REF!/(SUM(#REF!))*100)</f>
        <v>#REF!</v>
      </c>
      <c r="V436" s="79" t="e">
        <f>(#REF!/(SUM(#REF!))*100)</f>
        <v>#REF!</v>
      </c>
      <c r="W436" s="79" t="e">
        <f>(#REF!/(SUM(#REF!))*100)</f>
        <v>#REF!</v>
      </c>
      <c r="X436" s="79" t="e">
        <f>(#REF!/(SUM(#REF!))*100)</f>
        <v>#REF!</v>
      </c>
      <c r="Y436" s="79" t="e">
        <f>(#REF!/(SUM(#REF!))*100)</f>
        <v>#REF!</v>
      </c>
      <c r="Z436" s="79" t="e">
        <f>(#REF!/(SUM(#REF!))*100)</f>
        <v>#REF!</v>
      </c>
      <c r="AA436" s="79" t="e">
        <f>(#REF!/(SUM(#REF!))*100)</f>
        <v>#REF!</v>
      </c>
      <c r="AB436" s="79" t="e">
        <f>(#REF!/(SUM(#REF!))*100)</f>
        <v>#REF!</v>
      </c>
      <c r="AC436" s="79" t="e">
        <f>(#REF!/(SUM(#REF!))*100)</f>
        <v>#REF!</v>
      </c>
    </row>
    <row r="437" spans="2:29">
      <c r="B437" s="333"/>
      <c r="C437" s="103" t="s">
        <v>131</v>
      </c>
      <c r="D437" s="79" t="e">
        <f>(#REF!/(SUM(#REF!))*100)</f>
        <v>#REF!</v>
      </c>
      <c r="E437" s="79" t="e">
        <f>(#REF!/(SUM(#REF!))*100)</f>
        <v>#REF!</v>
      </c>
      <c r="F437" s="79" t="e">
        <f>(#REF!/(SUM(#REF!))*100)</f>
        <v>#REF!</v>
      </c>
      <c r="G437" s="79" t="e">
        <f>(#REF!/(SUM(#REF!))*100)</f>
        <v>#REF!</v>
      </c>
      <c r="H437" s="79" t="e">
        <f>(#REF!/(SUM(#REF!))*100)</f>
        <v>#REF!</v>
      </c>
      <c r="I437" s="79" t="e">
        <f>(#REF!/(SUM(#REF!))*100)</f>
        <v>#REF!</v>
      </c>
      <c r="J437" s="79" t="e">
        <f>(#REF!/(SUM(#REF!))*100)</f>
        <v>#REF!</v>
      </c>
      <c r="K437" s="79" t="e">
        <f>(#REF!/(SUM(#REF!))*100)</f>
        <v>#REF!</v>
      </c>
      <c r="L437" s="79" t="e">
        <f>(#REF!/(SUM(#REF!))*100)</f>
        <v>#REF!</v>
      </c>
      <c r="M437" s="79" t="e">
        <f>(#REF!/(SUM(#REF!))*100)</f>
        <v>#REF!</v>
      </c>
      <c r="N437" s="79" t="e">
        <f>(#REF!/(SUM(#REF!))*100)</f>
        <v>#REF!</v>
      </c>
      <c r="O437" s="79" t="e">
        <f>(#REF!/(SUM(#REF!))*100)</f>
        <v>#REF!</v>
      </c>
      <c r="P437" s="79" t="e">
        <f>(#REF!/(SUM(#REF!))*100)</f>
        <v>#REF!</v>
      </c>
      <c r="Q437" s="79" t="e">
        <f>(#REF!/(SUM(#REF!))*100)</f>
        <v>#REF!</v>
      </c>
      <c r="R437" s="79" t="e">
        <f>(#REF!/(SUM(#REF!))*100)</f>
        <v>#REF!</v>
      </c>
      <c r="S437" s="79" t="e">
        <f>(#REF!/(SUM(#REF!))*100)</f>
        <v>#REF!</v>
      </c>
      <c r="T437" s="79" t="e">
        <f>(#REF!/(SUM(#REF!))*100)</f>
        <v>#REF!</v>
      </c>
      <c r="U437" s="79" t="e">
        <f>(#REF!/(SUM(#REF!))*100)</f>
        <v>#REF!</v>
      </c>
      <c r="V437" s="79" t="e">
        <f>(#REF!/(SUM(#REF!))*100)</f>
        <v>#REF!</v>
      </c>
      <c r="W437" s="79" t="e">
        <f>(#REF!/(SUM(#REF!))*100)</f>
        <v>#REF!</v>
      </c>
      <c r="X437" s="79" t="e">
        <f>(#REF!/(SUM(#REF!))*100)</f>
        <v>#REF!</v>
      </c>
      <c r="Y437" s="79" t="e">
        <f>(#REF!/(SUM(#REF!))*100)</f>
        <v>#REF!</v>
      </c>
      <c r="Z437" s="79" t="e">
        <f>(#REF!/(SUM(#REF!))*100)</f>
        <v>#REF!</v>
      </c>
      <c r="AA437" s="79" t="e">
        <f>(#REF!/(SUM(#REF!))*100)</f>
        <v>#REF!</v>
      </c>
      <c r="AB437" s="79" t="e">
        <f>(#REF!/(SUM(#REF!))*100)</f>
        <v>#REF!</v>
      </c>
      <c r="AC437" s="79" t="e">
        <f>(#REF!/(SUM(#REF!))*100)</f>
        <v>#REF!</v>
      </c>
    </row>
    <row r="438" spans="2:29" ht="15.75" customHeight="1">
      <c r="B438" s="333" t="s">
        <v>237</v>
      </c>
      <c r="C438" s="103" t="s">
        <v>127</v>
      </c>
      <c r="D438" s="79" t="e">
        <f>(#REF!/(SUM(#REF!))*100)</f>
        <v>#REF!</v>
      </c>
      <c r="E438" s="79" t="e">
        <f>(#REF!/(SUM(#REF!))*100)</f>
        <v>#REF!</v>
      </c>
      <c r="F438" s="79" t="e">
        <f>(#REF!/(SUM(#REF!))*100)</f>
        <v>#REF!</v>
      </c>
      <c r="G438" s="79" t="e">
        <f>(#REF!/(SUM(#REF!))*100)</f>
        <v>#REF!</v>
      </c>
      <c r="H438" s="79" t="e">
        <f>(#REF!/(SUM(#REF!))*100)</f>
        <v>#REF!</v>
      </c>
      <c r="I438" s="79" t="e">
        <f>(#REF!/(SUM(#REF!))*100)</f>
        <v>#REF!</v>
      </c>
      <c r="J438" s="79" t="e">
        <f>(#REF!/(SUM(#REF!))*100)</f>
        <v>#REF!</v>
      </c>
      <c r="K438" s="79" t="e">
        <f>(#REF!/(SUM(#REF!))*100)</f>
        <v>#REF!</v>
      </c>
      <c r="L438" s="79" t="e">
        <f>(#REF!/(SUM(#REF!))*100)</f>
        <v>#REF!</v>
      </c>
      <c r="M438" s="79" t="e">
        <f>(#REF!/(SUM(#REF!))*100)</f>
        <v>#REF!</v>
      </c>
      <c r="N438" s="79" t="e">
        <f>(#REF!/(SUM(#REF!))*100)</f>
        <v>#REF!</v>
      </c>
      <c r="O438" s="79" t="e">
        <f>(#REF!/(SUM(#REF!))*100)</f>
        <v>#REF!</v>
      </c>
      <c r="P438" s="79" t="e">
        <f>(#REF!/(SUM(#REF!))*100)</f>
        <v>#REF!</v>
      </c>
      <c r="Q438" s="79" t="e">
        <f>(#REF!/(SUM(#REF!))*100)</f>
        <v>#REF!</v>
      </c>
      <c r="R438" s="79" t="e">
        <f>(#REF!/(SUM(#REF!))*100)</f>
        <v>#REF!</v>
      </c>
      <c r="S438" s="79" t="e">
        <f>(#REF!/(SUM(#REF!))*100)</f>
        <v>#REF!</v>
      </c>
      <c r="T438" s="79" t="e">
        <f>(#REF!/(SUM(#REF!))*100)</f>
        <v>#REF!</v>
      </c>
      <c r="U438" s="79" t="e">
        <f>(#REF!/(SUM(#REF!))*100)</f>
        <v>#REF!</v>
      </c>
      <c r="V438" s="79" t="e">
        <f>(#REF!/(SUM(#REF!))*100)</f>
        <v>#REF!</v>
      </c>
      <c r="W438" s="79" t="e">
        <f>(#REF!/(SUM(#REF!))*100)</f>
        <v>#REF!</v>
      </c>
      <c r="X438" s="79" t="e">
        <f>(#REF!/(SUM(#REF!))*100)</f>
        <v>#REF!</v>
      </c>
      <c r="Y438" s="79" t="e">
        <f>(#REF!/(SUM(#REF!))*100)</f>
        <v>#REF!</v>
      </c>
      <c r="Z438" s="79" t="e">
        <f>(#REF!/(SUM(#REF!))*100)</f>
        <v>#REF!</v>
      </c>
      <c r="AA438" s="79" t="e">
        <f>(#REF!/(SUM(#REF!))*100)</f>
        <v>#REF!</v>
      </c>
      <c r="AB438" s="79" t="e">
        <f>(#REF!/(SUM(#REF!))*100)</f>
        <v>#REF!</v>
      </c>
      <c r="AC438" s="79" t="e">
        <f>(#REF!/(SUM(#REF!))*100)</f>
        <v>#REF!</v>
      </c>
    </row>
    <row r="439" spans="2:29">
      <c r="B439" s="333"/>
      <c r="C439" s="103" t="s">
        <v>128</v>
      </c>
      <c r="D439" s="79" t="e">
        <f>(#REF!/(SUM(#REF!))*100)</f>
        <v>#REF!</v>
      </c>
      <c r="E439" s="79" t="e">
        <f>(#REF!/(SUM(#REF!))*100)</f>
        <v>#REF!</v>
      </c>
      <c r="F439" s="79" t="e">
        <f>(#REF!/(SUM(#REF!))*100)</f>
        <v>#REF!</v>
      </c>
      <c r="G439" s="79" t="e">
        <f>(#REF!/(SUM(#REF!))*100)</f>
        <v>#REF!</v>
      </c>
      <c r="H439" s="79" t="e">
        <f>(#REF!/(SUM(#REF!))*100)</f>
        <v>#REF!</v>
      </c>
      <c r="I439" s="79" t="e">
        <f>(#REF!/(SUM(#REF!))*100)</f>
        <v>#REF!</v>
      </c>
      <c r="J439" s="79" t="e">
        <f>(#REF!/(SUM(#REF!))*100)</f>
        <v>#REF!</v>
      </c>
      <c r="K439" s="79" t="e">
        <f>(#REF!/(SUM(#REF!))*100)</f>
        <v>#REF!</v>
      </c>
      <c r="L439" s="79" t="e">
        <f>(#REF!/(SUM(#REF!))*100)</f>
        <v>#REF!</v>
      </c>
      <c r="M439" s="79" t="e">
        <f>(#REF!/(SUM(#REF!))*100)</f>
        <v>#REF!</v>
      </c>
      <c r="N439" s="79" t="e">
        <f>(#REF!/(SUM(#REF!))*100)</f>
        <v>#REF!</v>
      </c>
      <c r="O439" s="79" t="e">
        <f>(#REF!/(SUM(#REF!))*100)</f>
        <v>#REF!</v>
      </c>
      <c r="P439" s="79" t="e">
        <f>(#REF!/(SUM(#REF!))*100)</f>
        <v>#REF!</v>
      </c>
      <c r="Q439" s="79" t="e">
        <f>(#REF!/(SUM(#REF!))*100)</f>
        <v>#REF!</v>
      </c>
      <c r="R439" s="79" t="e">
        <f>(#REF!/(SUM(#REF!))*100)</f>
        <v>#REF!</v>
      </c>
      <c r="S439" s="79" t="e">
        <f>(#REF!/(SUM(#REF!))*100)</f>
        <v>#REF!</v>
      </c>
      <c r="T439" s="79" t="e">
        <f>(#REF!/(SUM(#REF!))*100)</f>
        <v>#REF!</v>
      </c>
      <c r="U439" s="79" t="e">
        <f>(#REF!/(SUM(#REF!))*100)</f>
        <v>#REF!</v>
      </c>
      <c r="V439" s="79" t="e">
        <f>(#REF!/(SUM(#REF!))*100)</f>
        <v>#REF!</v>
      </c>
      <c r="W439" s="79" t="e">
        <f>(#REF!/(SUM(#REF!))*100)</f>
        <v>#REF!</v>
      </c>
      <c r="X439" s="79" t="e">
        <f>(#REF!/(SUM(#REF!))*100)</f>
        <v>#REF!</v>
      </c>
      <c r="Y439" s="79" t="e">
        <f>(#REF!/(SUM(#REF!))*100)</f>
        <v>#REF!</v>
      </c>
      <c r="Z439" s="79" t="e">
        <f>(#REF!/(SUM(#REF!))*100)</f>
        <v>#REF!</v>
      </c>
      <c r="AA439" s="79" t="e">
        <f>(#REF!/(SUM(#REF!))*100)</f>
        <v>#REF!</v>
      </c>
      <c r="AB439" s="79" t="e">
        <f>(#REF!/(SUM(#REF!))*100)</f>
        <v>#REF!</v>
      </c>
      <c r="AC439" s="79" t="e">
        <f>(#REF!/(SUM(#REF!))*100)</f>
        <v>#REF!</v>
      </c>
    </row>
    <row r="440" spans="2:29">
      <c r="B440" s="333"/>
      <c r="C440" s="103" t="s">
        <v>129</v>
      </c>
      <c r="D440" s="79" t="e">
        <f>(#REF!/(SUM(#REF!))*100)</f>
        <v>#REF!</v>
      </c>
      <c r="E440" s="79" t="e">
        <f>(#REF!/(SUM(#REF!))*100)</f>
        <v>#REF!</v>
      </c>
      <c r="F440" s="79" t="e">
        <f>(#REF!/(SUM(#REF!))*100)</f>
        <v>#REF!</v>
      </c>
      <c r="G440" s="79" t="e">
        <f>(#REF!/(SUM(#REF!))*100)</f>
        <v>#REF!</v>
      </c>
      <c r="H440" s="79" t="e">
        <f>(#REF!/(SUM(#REF!))*100)</f>
        <v>#REF!</v>
      </c>
      <c r="I440" s="79" t="e">
        <f>(#REF!/(SUM(#REF!))*100)</f>
        <v>#REF!</v>
      </c>
      <c r="J440" s="79" t="e">
        <f>(#REF!/(SUM(#REF!))*100)</f>
        <v>#REF!</v>
      </c>
      <c r="K440" s="79" t="e">
        <f>(#REF!/(SUM(#REF!))*100)</f>
        <v>#REF!</v>
      </c>
      <c r="L440" s="79" t="e">
        <f>(#REF!/(SUM(#REF!))*100)</f>
        <v>#REF!</v>
      </c>
      <c r="M440" s="79" t="e">
        <f>(#REF!/(SUM(#REF!))*100)</f>
        <v>#REF!</v>
      </c>
      <c r="N440" s="79" t="e">
        <f>(#REF!/(SUM(#REF!))*100)</f>
        <v>#REF!</v>
      </c>
      <c r="O440" s="79" t="e">
        <f>(#REF!/(SUM(#REF!))*100)</f>
        <v>#REF!</v>
      </c>
      <c r="P440" s="79" t="e">
        <f>(#REF!/(SUM(#REF!))*100)</f>
        <v>#REF!</v>
      </c>
      <c r="Q440" s="79" t="e">
        <f>(#REF!/(SUM(#REF!))*100)</f>
        <v>#REF!</v>
      </c>
      <c r="R440" s="79" t="e">
        <f>(#REF!/(SUM(#REF!))*100)</f>
        <v>#REF!</v>
      </c>
      <c r="S440" s="79" t="e">
        <f>(#REF!/(SUM(#REF!))*100)</f>
        <v>#REF!</v>
      </c>
      <c r="T440" s="79" t="e">
        <f>(#REF!/(SUM(#REF!))*100)</f>
        <v>#REF!</v>
      </c>
      <c r="U440" s="79" t="e">
        <f>(#REF!/(SUM(#REF!))*100)</f>
        <v>#REF!</v>
      </c>
      <c r="V440" s="79" t="e">
        <f>(#REF!/(SUM(#REF!))*100)</f>
        <v>#REF!</v>
      </c>
      <c r="W440" s="79" t="e">
        <f>(#REF!/(SUM(#REF!))*100)</f>
        <v>#REF!</v>
      </c>
      <c r="X440" s="79" t="e">
        <f>(#REF!/(SUM(#REF!))*100)</f>
        <v>#REF!</v>
      </c>
      <c r="Y440" s="79" t="e">
        <f>(#REF!/(SUM(#REF!))*100)</f>
        <v>#REF!</v>
      </c>
      <c r="Z440" s="79" t="e">
        <f>(#REF!/(SUM(#REF!))*100)</f>
        <v>#REF!</v>
      </c>
      <c r="AA440" s="79" t="e">
        <f>(#REF!/(SUM(#REF!))*100)</f>
        <v>#REF!</v>
      </c>
      <c r="AB440" s="79" t="e">
        <f>(#REF!/(SUM(#REF!))*100)</f>
        <v>#REF!</v>
      </c>
      <c r="AC440" s="79" t="e">
        <f>(#REF!/(SUM(#REF!))*100)</f>
        <v>#REF!</v>
      </c>
    </row>
    <row r="441" spans="2:29">
      <c r="B441" s="333"/>
      <c r="C441" s="103" t="s">
        <v>130</v>
      </c>
      <c r="D441" s="79" t="e">
        <f>(#REF!/(SUM(#REF!))*100)</f>
        <v>#REF!</v>
      </c>
      <c r="E441" s="79" t="e">
        <f>(#REF!/(SUM(#REF!))*100)</f>
        <v>#REF!</v>
      </c>
      <c r="F441" s="79" t="e">
        <f>(#REF!/(SUM(#REF!))*100)</f>
        <v>#REF!</v>
      </c>
      <c r="G441" s="79" t="e">
        <f>(#REF!/(SUM(#REF!))*100)</f>
        <v>#REF!</v>
      </c>
      <c r="H441" s="79" t="e">
        <f>(#REF!/(SUM(#REF!))*100)</f>
        <v>#REF!</v>
      </c>
      <c r="I441" s="79" t="e">
        <f>(#REF!/(SUM(#REF!))*100)</f>
        <v>#REF!</v>
      </c>
      <c r="J441" s="79" t="e">
        <f>(#REF!/(SUM(#REF!))*100)</f>
        <v>#REF!</v>
      </c>
      <c r="K441" s="79" t="e">
        <f>(#REF!/(SUM(#REF!))*100)</f>
        <v>#REF!</v>
      </c>
      <c r="L441" s="79" t="e">
        <f>(#REF!/(SUM(#REF!))*100)</f>
        <v>#REF!</v>
      </c>
      <c r="M441" s="79" t="e">
        <f>(#REF!/(SUM(#REF!))*100)</f>
        <v>#REF!</v>
      </c>
      <c r="N441" s="79" t="e">
        <f>(#REF!/(SUM(#REF!))*100)</f>
        <v>#REF!</v>
      </c>
      <c r="O441" s="79" t="e">
        <f>(#REF!/(SUM(#REF!))*100)</f>
        <v>#REF!</v>
      </c>
      <c r="P441" s="79" t="e">
        <f>(#REF!/(SUM(#REF!))*100)</f>
        <v>#REF!</v>
      </c>
      <c r="Q441" s="79" t="e">
        <f>(#REF!/(SUM(#REF!))*100)</f>
        <v>#REF!</v>
      </c>
      <c r="R441" s="79" t="e">
        <f>(#REF!/(SUM(#REF!))*100)</f>
        <v>#REF!</v>
      </c>
      <c r="S441" s="79" t="e">
        <f>(#REF!/(SUM(#REF!))*100)</f>
        <v>#REF!</v>
      </c>
      <c r="T441" s="79" t="e">
        <f>(#REF!/(SUM(#REF!))*100)</f>
        <v>#REF!</v>
      </c>
      <c r="U441" s="79" t="e">
        <f>(#REF!/(SUM(#REF!))*100)</f>
        <v>#REF!</v>
      </c>
      <c r="V441" s="79" t="e">
        <f>(#REF!/(SUM(#REF!))*100)</f>
        <v>#REF!</v>
      </c>
      <c r="W441" s="79" t="e">
        <f>(#REF!/(SUM(#REF!))*100)</f>
        <v>#REF!</v>
      </c>
      <c r="X441" s="79" t="e">
        <f>(#REF!/(SUM(#REF!))*100)</f>
        <v>#REF!</v>
      </c>
      <c r="Y441" s="79" t="e">
        <f>(#REF!/(SUM(#REF!))*100)</f>
        <v>#REF!</v>
      </c>
      <c r="Z441" s="79" t="e">
        <f>(#REF!/(SUM(#REF!))*100)</f>
        <v>#REF!</v>
      </c>
      <c r="AA441" s="79" t="e">
        <f>(#REF!/(SUM(#REF!))*100)</f>
        <v>#REF!</v>
      </c>
      <c r="AB441" s="79" t="e">
        <f>(#REF!/(SUM(#REF!))*100)</f>
        <v>#REF!</v>
      </c>
      <c r="AC441" s="79" t="e">
        <f>(#REF!/(SUM(#REF!))*100)</f>
        <v>#REF!</v>
      </c>
    </row>
    <row r="442" spans="2:29">
      <c r="B442" s="333"/>
      <c r="C442" s="103" t="s">
        <v>131</v>
      </c>
      <c r="D442" s="79" t="e">
        <f>(#REF!/(SUM(#REF!))*100)</f>
        <v>#REF!</v>
      </c>
      <c r="E442" s="79" t="e">
        <f>(#REF!/(SUM(#REF!))*100)</f>
        <v>#REF!</v>
      </c>
      <c r="F442" s="79" t="e">
        <f>(#REF!/(SUM(#REF!))*100)</f>
        <v>#REF!</v>
      </c>
      <c r="G442" s="79" t="e">
        <f>(#REF!/(SUM(#REF!))*100)</f>
        <v>#REF!</v>
      </c>
      <c r="H442" s="79" t="e">
        <f>(#REF!/(SUM(#REF!))*100)</f>
        <v>#REF!</v>
      </c>
      <c r="I442" s="79" t="e">
        <f>(#REF!/(SUM(#REF!))*100)</f>
        <v>#REF!</v>
      </c>
      <c r="J442" s="79" t="e">
        <f>(#REF!/(SUM(#REF!))*100)</f>
        <v>#REF!</v>
      </c>
      <c r="K442" s="79" t="e">
        <f>(#REF!/(SUM(#REF!))*100)</f>
        <v>#REF!</v>
      </c>
      <c r="L442" s="79" t="e">
        <f>(#REF!/(SUM(#REF!))*100)</f>
        <v>#REF!</v>
      </c>
      <c r="M442" s="79" t="e">
        <f>(#REF!/(SUM(#REF!))*100)</f>
        <v>#REF!</v>
      </c>
      <c r="N442" s="79" t="e">
        <f>(#REF!/(SUM(#REF!))*100)</f>
        <v>#REF!</v>
      </c>
      <c r="O442" s="79" t="e">
        <f>(#REF!/(SUM(#REF!))*100)</f>
        <v>#REF!</v>
      </c>
      <c r="P442" s="79" t="e">
        <f>(#REF!/(SUM(#REF!))*100)</f>
        <v>#REF!</v>
      </c>
      <c r="Q442" s="79" t="e">
        <f>(#REF!/(SUM(#REF!))*100)</f>
        <v>#REF!</v>
      </c>
      <c r="R442" s="79" t="e">
        <f>(#REF!/(SUM(#REF!))*100)</f>
        <v>#REF!</v>
      </c>
      <c r="S442" s="79" t="e">
        <f>(#REF!/(SUM(#REF!))*100)</f>
        <v>#REF!</v>
      </c>
      <c r="T442" s="79" t="e">
        <f>(#REF!/(SUM(#REF!))*100)</f>
        <v>#REF!</v>
      </c>
      <c r="U442" s="79" t="e">
        <f>(#REF!/(SUM(#REF!))*100)</f>
        <v>#REF!</v>
      </c>
      <c r="V442" s="79" t="e">
        <f>(#REF!/(SUM(#REF!))*100)</f>
        <v>#REF!</v>
      </c>
      <c r="W442" s="79" t="e">
        <f>(#REF!/(SUM(#REF!))*100)</f>
        <v>#REF!</v>
      </c>
      <c r="X442" s="79" t="e">
        <f>(#REF!/(SUM(#REF!))*100)</f>
        <v>#REF!</v>
      </c>
      <c r="Y442" s="79" t="e">
        <f>(#REF!/(SUM(#REF!))*100)</f>
        <v>#REF!</v>
      </c>
      <c r="Z442" s="79" t="e">
        <f>(#REF!/(SUM(#REF!))*100)</f>
        <v>#REF!</v>
      </c>
      <c r="AA442" s="79" t="e">
        <f>(#REF!/(SUM(#REF!))*100)</f>
        <v>#REF!</v>
      </c>
      <c r="AB442" s="79" t="e">
        <f>(#REF!/(SUM(#REF!))*100)</f>
        <v>#REF!</v>
      </c>
      <c r="AC442" s="79" t="e">
        <f>(#REF!/(SUM(#REF!))*100)</f>
        <v>#REF!</v>
      </c>
    </row>
    <row r="443" spans="2:29" ht="15.75" customHeight="1">
      <c r="B443" s="333" t="s">
        <v>238</v>
      </c>
      <c r="C443" s="103" t="s">
        <v>127</v>
      </c>
      <c r="D443" s="79" t="e">
        <f>(#REF!/(SUM(#REF!))*100)</f>
        <v>#REF!</v>
      </c>
      <c r="E443" s="79" t="e">
        <f>(#REF!/(SUM(#REF!))*100)</f>
        <v>#REF!</v>
      </c>
      <c r="F443" s="79" t="e">
        <f>(#REF!/(SUM(#REF!))*100)</f>
        <v>#REF!</v>
      </c>
      <c r="G443" s="79" t="e">
        <f>(#REF!/(SUM(#REF!))*100)</f>
        <v>#REF!</v>
      </c>
      <c r="H443" s="79" t="e">
        <f>(#REF!/(SUM(#REF!))*100)</f>
        <v>#REF!</v>
      </c>
      <c r="I443" s="79" t="e">
        <f>(#REF!/(SUM(#REF!))*100)</f>
        <v>#REF!</v>
      </c>
      <c r="J443" s="79" t="e">
        <f>(#REF!/(SUM(#REF!))*100)</f>
        <v>#REF!</v>
      </c>
      <c r="K443" s="79" t="e">
        <f>(#REF!/(SUM(#REF!))*100)</f>
        <v>#REF!</v>
      </c>
      <c r="L443" s="79" t="e">
        <f>(#REF!/(SUM(#REF!))*100)</f>
        <v>#REF!</v>
      </c>
      <c r="M443" s="79" t="e">
        <f>(#REF!/(SUM(#REF!))*100)</f>
        <v>#REF!</v>
      </c>
      <c r="N443" s="79" t="e">
        <f>(#REF!/(SUM(#REF!))*100)</f>
        <v>#REF!</v>
      </c>
      <c r="O443" s="79" t="e">
        <f>(#REF!/(SUM(#REF!))*100)</f>
        <v>#REF!</v>
      </c>
      <c r="P443" s="79" t="e">
        <f>(#REF!/(SUM(#REF!))*100)</f>
        <v>#REF!</v>
      </c>
      <c r="Q443" s="79" t="e">
        <f>(#REF!/(SUM(#REF!))*100)</f>
        <v>#REF!</v>
      </c>
      <c r="R443" s="79" t="e">
        <f>(#REF!/(SUM(#REF!))*100)</f>
        <v>#REF!</v>
      </c>
      <c r="S443" s="79" t="e">
        <f>(#REF!/(SUM(#REF!))*100)</f>
        <v>#REF!</v>
      </c>
      <c r="T443" s="79" t="e">
        <f>(#REF!/(SUM(#REF!))*100)</f>
        <v>#REF!</v>
      </c>
      <c r="U443" s="79" t="e">
        <f>(#REF!/(SUM(#REF!))*100)</f>
        <v>#REF!</v>
      </c>
      <c r="V443" s="79" t="e">
        <f>(#REF!/(SUM(#REF!))*100)</f>
        <v>#REF!</v>
      </c>
      <c r="W443" s="79" t="e">
        <f>(#REF!/(SUM(#REF!))*100)</f>
        <v>#REF!</v>
      </c>
      <c r="X443" s="79" t="e">
        <f>(#REF!/(SUM(#REF!))*100)</f>
        <v>#REF!</v>
      </c>
      <c r="Y443" s="79" t="e">
        <f>(#REF!/(SUM(#REF!))*100)</f>
        <v>#REF!</v>
      </c>
      <c r="Z443" s="79" t="e">
        <f>(#REF!/(SUM(#REF!))*100)</f>
        <v>#REF!</v>
      </c>
      <c r="AA443" s="79" t="e">
        <f>(#REF!/(SUM(#REF!))*100)</f>
        <v>#REF!</v>
      </c>
      <c r="AB443" s="79" t="e">
        <f>(#REF!/(SUM(#REF!))*100)</f>
        <v>#REF!</v>
      </c>
      <c r="AC443" s="79" t="e">
        <f>(#REF!/(SUM(#REF!))*100)</f>
        <v>#REF!</v>
      </c>
    </row>
    <row r="444" spans="2:29">
      <c r="B444" s="333"/>
      <c r="C444" s="103" t="s">
        <v>128</v>
      </c>
      <c r="D444" s="79" t="e">
        <f>(#REF!/(SUM(#REF!))*100)</f>
        <v>#REF!</v>
      </c>
      <c r="E444" s="79" t="e">
        <f>(#REF!/(SUM(#REF!))*100)</f>
        <v>#REF!</v>
      </c>
      <c r="F444" s="79" t="e">
        <f>(#REF!/(SUM(#REF!))*100)</f>
        <v>#REF!</v>
      </c>
      <c r="G444" s="79" t="e">
        <f>(#REF!/(SUM(#REF!))*100)</f>
        <v>#REF!</v>
      </c>
      <c r="H444" s="79" t="e">
        <f>(#REF!/(SUM(#REF!))*100)</f>
        <v>#REF!</v>
      </c>
      <c r="I444" s="79" t="e">
        <f>(#REF!/(SUM(#REF!))*100)</f>
        <v>#REF!</v>
      </c>
      <c r="J444" s="79" t="e">
        <f>(#REF!/(SUM(#REF!))*100)</f>
        <v>#REF!</v>
      </c>
      <c r="K444" s="79" t="e">
        <f>(#REF!/(SUM(#REF!))*100)</f>
        <v>#REF!</v>
      </c>
      <c r="L444" s="79" t="e">
        <f>(#REF!/(SUM(#REF!))*100)</f>
        <v>#REF!</v>
      </c>
      <c r="M444" s="79" t="e">
        <f>(#REF!/(SUM(#REF!))*100)</f>
        <v>#REF!</v>
      </c>
      <c r="N444" s="79" t="e">
        <f>(#REF!/(SUM(#REF!))*100)</f>
        <v>#REF!</v>
      </c>
      <c r="O444" s="79" t="e">
        <f>(#REF!/(SUM(#REF!))*100)</f>
        <v>#REF!</v>
      </c>
      <c r="P444" s="79" t="e">
        <f>(#REF!/(SUM(#REF!))*100)</f>
        <v>#REF!</v>
      </c>
      <c r="Q444" s="79" t="e">
        <f>(#REF!/(SUM(#REF!))*100)</f>
        <v>#REF!</v>
      </c>
      <c r="R444" s="79" t="e">
        <f>(#REF!/(SUM(#REF!))*100)</f>
        <v>#REF!</v>
      </c>
      <c r="S444" s="79" t="e">
        <f>(#REF!/(SUM(#REF!))*100)</f>
        <v>#REF!</v>
      </c>
      <c r="T444" s="79" t="e">
        <f>(#REF!/(SUM(#REF!))*100)</f>
        <v>#REF!</v>
      </c>
      <c r="U444" s="79" t="e">
        <f>(#REF!/(SUM(#REF!))*100)</f>
        <v>#REF!</v>
      </c>
      <c r="V444" s="79" t="e">
        <f>(#REF!/(SUM(#REF!))*100)</f>
        <v>#REF!</v>
      </c>
      <c r="W444" s="79" t="e">
        <f>(#REF!/(SUM(#REF!))*100)</f>
        <v>#REF!</v>
      </c>
      <c r="X444" s="79" t="e">
        <f>(#REF!/(SUM(#REF!))*100)</f>
        <v>#REF!</v>
      </c>
      <c r="Y444" s="79" t="e">
        <f>(#REF!/(SUM(#REF!))*100)</f>
        <v>#REF!</v>
      </c>
      <c r="Z444" s="79" t="e">
        <f>(#REF!/(SUM(#REF!))*100)</f>
        <v>#REF!</v>
      </c>
      <c r="AA444" s="79" t="e">
        <f>(#REF!/(SUM(#REF!))*100)</f>
        <v>#REF!</v>
      </c>
      <c r="AB444" s="79" t="e">
        <f>(#REF!/(SUM(#REF!))*100)</f>
        <v>#REF!</v>
      </c>
      <c r="AC444" s="79" t="e">
        <f>(#REF!/(SUM(#REF!))*100)</f>
        <v>#REF!</v>
      </c>
    </row>
    <row r="445" spans="2:29">
      <c r="B445" s="333"/>
      <c r="C445" s="103" t="s">
        <v>129</v>
      </c>
      <c r="D445" s="79" t="e">
        <f>(#REF!/(SUM(#REF!))*100)</f>
        <v>#REF!</v>
      </c>
      <c r="E445" s="79" t="e">
        <f>(#REF!/(SUM(#REF!))*100)</f>
        <v>#REF!</v>
      </c>
      <c r="F445" s="79" t="e">
        <f>(#REF!/(SUM(#REF!))*100)</f>
        <v>#REF!</v>
      </c>
      <c r="G445" s="79" t="e">
        <f>(#REF!/(SUM(#REF!))*100)</f>
        <v>#REF!</v>
      </c>
      <c r="H445" s="79" t="e">
        <f>(#REF!/(SUM(#REF!))*100)</f>
        <v>#REF!</v>
      </c>
      <c r="I445" s="79" t="e">
        <f>(#REF!/(SUM(#REF!))*100)</f>
        <v>#REF!</v>
      </c>
      <c r="J445" s="79" t="e">
        <f>(#REF!/(SUM(#REF!))*100)</f>
        <v>#REF!</v>
      </c>
      <c r="K445" s="79" t="e">
        <f>(#REF!/(SUM(#REF!))*100)</f>
        <v>#REF!</v>
      </c>
      <c r="L445" s="79" t="e">
        <f>(#REF!/(SUM(#REF!))*100)</f>
        <v>#REF!</v>
      </c>
      <c r="M445" s="79" t="e">
        <f>(#REF!/(SUM(#REF!))*100)</f>
        <v>#REF!</v>
      </c>
      <c r="N445" s="79" t="e">
        <f>(#REF!/(SUM(#REF!))*100)</f>
        <v>#REF!</v>
      </c>
      <c r="O445" s="79" t="e">
        <f>(#REF!/(SUM(#REF!))*100)</f>
        <v>#REF!</v>
      </c>
      <c r="P445" s="79" t="e">
        <f>(#REF!/(SUM(#REF!))*100)</f>
        <v>#REF!</v>
      </c>
      <c r="Q445" s="79" t="e">
        <f>(#REF!/(SUM(#REF!))*100)</f>
        <v>#REF!</v>
      </c>
      <c r="R445" s="79" t="e">
        <f>(#REF!/(SUM(#REF!))*100)</f>
        <v>#REF!</v>
      </c>
      <c r="S445" s="79" t="e">
        <f>(#REF!/(SUM(#REF!))*100)</f>
        <v>#REF!</v>
      </c>
      <c r="T445" s="79" t="e">
        <f>(#REF!/(SUM(#REF!))*100)</f>
        <v>#REF!</v>
      </c>
      <c r="U445" s="79" t="e">
        <f>(#REF!/(SUM(#REF!))*100)</f>
        <v>#REF!</v>
      </c>
      <c r="V445" s="79" t="e">
        <f>(#REF!/(SUM(#REF!))*100)</f>
        <v>#REF!</v>
      </c>
      <c r="W445" s="79" t="e">
        <f>(#REF!/(SUM(#REF!))*100)</f>
        <v>#REF!</v>
      </c>
      <c r="X445" s="79" t="e">
        <f>(#REF!/(SUM(#REF!))*100)</f>
        <v>#REF!</v>
      </c>
      <c r="Y445" s="79" t="e">
        <f>(#REF!/(SUM(#REF!))*100)</f>
        <v>#REF!</v>
      </c>
      <c r="Z445" s="79" t="e">
        <f>(#REF!/(SUM(#REF!))*100)</f>
        <v>#REF!</v>
      </c>
      <c r="AA445" s="79" t="e">
        <f>(#REF!/(SUM(#REF!))*100)</f>
        <v>#REF!</v>
      </c>
      <c r="AB445" s="79" t="e">
        <f>(#REF!/(SUM(#REF!))*100)</f>
        <v>#REF!</v>
      </c>
      <c r="AC445" s="79" t="e">
        <f>(#REF!/(SUM(#REF!))*100)</f>
        <v>#REF!</v>
      </c>
    </row>
    <row r="446" spans="2:29">
      <c r="B446" s="333"/>
      <c r="C446" s="103" t="s">
        <v>130</v>
      </c>
      <c r="D446" s="79" t="e">
        <f>(#REF!/(SUM(#REF!))*100)</f>
        <v>#REF!</v>
      </c>
      <c r="E446" s="79" t="e">
        <f>(#REF!/(SUM(#REF!))*100)</f>
        <v>#REF!</v>
      </c>
      <c r="F446" s="79" t="e">
        <f>(#REF!/(SUM(#REF!))*100)</f>
        <v>#REF!</v>
      </c>
      <c r="G446" s="79" t="e">
        <f>(#REF!/(SUM(#REF!))*100)</f>
        <v>#REF!</v>
      </c>
      <c r="H446" s="79" t="e">
        <f>(#REF!/(SUM(#REF!))*100)</f>
        <v>#REF!</v>
      </c>
      <c r="I446" s="79" t="e">
        <f>(#REF!/(SUM(#REF!))*100)</f>
        <v>#REF!</v>
      </c>
      <c r="J446" s="79" t="e">
        <f>(#REF!/(SUM(#REF!))*100)</f>
        <v>#REF!</v>
      </c>
      <c r="K446" s="79" t="e">
        <f>(#REF!/(SUM(#REF!))*100)</f>
        <v>#REF!</v>
      </c>
      <c r="L446" s="79" t="e">
        <f>(#REF!/(SUM(#REF!))*100)</f>
        <v>#REF!</v>
      </c>
      <c r="M446" s="79" t="e">
        <f>(#REF!/(SUM(#REF!))*100)</f>
        <v>#REF!</v>
      </c>
      <c r="N446" s="79" t="e">
        <f>(#REF!/(SUM(#REF!))*100)</f>
        <v>#REF!</v>
      </c>
      <c r="O446" s="79" t="e">
        <f>(#REF!/(SUM(#REF!))*100)</f>
        <v>#REF!</v>
      </c>
      <c r="P446" s="79" t="e">
        <f>(#REF!/(SUM(#REF!))*100)</f>
        <v>#REF!</v>
      </c>
      <c r="Q446" s="79" t="e">
        <f>(#REF!/(SUM(#REF!))*100)</f>
        <v>#REF!</v>
      </c>
      <c r="R446" s="79" t="e">
        <f>(#REF!/(SUM(#REF!))*100)</f>
        <v>#REF!</v>
      </c>
      <c r="S446" s="79" t="e">
        <f>(#REF!/(SUM(#REF!))*100)</f>
        <v>#REF!</v>
      </c>
      <c r="T446" s="79" t="e">
        <f>(#REF!/(SUM(#REF!))*100)</f>
        <v>#REF!</v>
      </c>
      <c r="U446" s="79" t="e">
        <f>(#REF!/(SUM(#REF!))*100)</f>
        <v>#REF!</v>
      </c>
      <c r="V446" s="79" t="e">
        <f>(#REF!/(SUM(#REF!))*100)</f>
        <v>#REF!</v>
      </c>
      <c r="W446" s="79" t="e">
        <f>(#REF!/(SUM(#REF!))*100)</f>
        <v>#REF!</v>
      </c>
      <c r="X446" s="79" t="e">
        <f>(#REF!/(SUM(#REF!))*100)</f>
        <v>#REF!</v>
      </c>
      <c r="Y446" s="79" t="e">
        <f>(#REF!/(SUM(#REF!))*100)</f>
        <v>#REF!</v>
      </c>
      <c r="Z446" s="79" t="e">
        <f>(#REF!/(SUM(#REF!))*100)</f>
        <v>#REF!</v>
      </c>
      <c r="AA446" s="79" t="e">
        <f>(#REF!/(SUM(#REF!))*100)</f>
        <v>#REF!</v>
      </c>
      <c r="AB446" s="79" t="e">
        <f>(#REF!/(SUM(#REF!))*100)</f>
        <v>#REF!</v>
      </c>
      <c r="AC446" s="79" t="e">
        <f>(#REF!/(SUM(#REF!))*100)</f>
        <v>#REF!</v>
      </c>
    </row>
    <row r="447" spans="2:29">
      <c r="B447" s="333"/>
      <c r="C447" s="103" t="s">
        <v>131</v>
      </c>
      <c r="D447" s="79" t="e">
        <f>(#REF!/(SUM(#REF!))*100)</f>
        <v>#REF!</v>
      </c>
      <c r="E447" s="79" t="e">
        <f>(#REF!/(SUM(#REF!))*100)</f>
        <v>#REF!</v>
      </c>
      <c r="F447" s="79" t="e">
        <f>(#REF!/(SUM(#REF!))*100)</f>
        <v>#REF!</v>
      </c>
      <c r="G447" s="79" t="e">
        <f>(#REF!/(SUM(#REF!))*100)</f>
        <v>#REF!</v>
      </c>
      <c r="H447" s="79" t="e">
        <f>(#REF!/(SUM(#REF!))*100)</f>
        <v>#REF!</v>
      </c>
      <c r="I447" s="79" t="e">
        <f>(#REF!/(SUM(#REF!))*100)</f>
        <v>#REF!</v>
      </c>
      <c r="J447" s="79" t="e">
        <f>(#REF!/(SUM(#REF!))*100)</f>
        <v>#REF!</v>
      </c>
      <c r="K447" s="79" t="e">
        <f>(#REF!/(SUM(#REF!))*100)</f>
        <v>#REF!</v>
      </c>
      <c r="L447" s="79" t="e">
        <f>(#REF!/(SUM(#REF!))*100)</f>
        <v>#REF!</v>
      </c>
      <c r="M447" s="79" t="e">
        <f>(#REF!/(SUM(#REF!))*100)</f>
        <v>#REF!</v>
      </c>
      <c r="N447" s="79" t="e">
        <f>(#REF!/(SUM(#REF!))*100)</f>
        <v>#REF!</v>
      </c>
      <c r="O447" s="79" t="e">
        <f>(#REF!/(SUM(#REF!))*100)</f>
        <v>#REF!</v>
      </c>
      <c r="P447" s="79" t="e">
        <f>(#REF!/(SUM(#REF!))*100)</f>
        <v>#REF!</v>
      </c>
      <c r="Q447" s="79" t="e">
        <f>(#REF!/(SUM(#REF!))*100)</f>
        <v>#REF!</v>
      </c>
      <c r="R447" s="79" t="e">
        <f>(#REF!/(SUM(#REF!))*100)</f>
        <v>#REF!</v>
      </c>
      <c r="S447" s="79" t="e">
        <f>(#REF!/(SUM(#REF!))*100)</f>
        <v>#REF!</v>
      </c>
      <c r="T447" s="79" t="e">
        <f>(#REF!/(SUM(#REF!))*100)</f>
        <v>#REF!</v>
      </c>
      <c r="U447" s="79" t="e">
        <f>(#REF!/(SUM(#REF!))*100)</f>
        <v>#REF!</v>
      </c>
      <c r="V447" s="79" t="e">
        <f>(#REF!/(SUM(#REF!))*100)</f>
        <v>#REF!</v>
      </c>
      <c r="W447" s="79" t="e">
        <f>(#REF!/(SUM(#REF!))*100)</f>
        <v>#REF!</v>
      </c>
      <c r="X447" s="79" t="e">
        <f>(#REF!/(SUM(#REF!))*100)</f>
        <v>#REF!</v>
      </c>
      <c r="Y447" s="79" t="e">
        <f>(#REF!/(SUM(#REF!))*100)</f>
        <v>#REF!</v>
      </c>
      <c r="Z447" s="79" t="e">
        <f>(#REF!/(SUM(#REF!))*100)</f>
        <v>#REF!</v>
      </c>
      <c r="AA447" s="79" t="e">
        <f>(#REF!/(SUM(#REF!))*100)</f>
        <v>#REF!</v>
      </c>
      <c r="AB447" s="79" t="e">
        <f>(#REF!/(SUM(#REF!))*100)</f>
        <v>#REF!</v>
      </c>
      <c r="AC447" s="79" t="e">
        <f>(#REF!/(SUM(#REF!))*100)</f>
        <v>#REF!</v>
      </c>
    </row>
    <row r="448" spans="2:29" ht="15.75" customHeight="1">
      <c r="B448" s="333" t="s">
        <v>239</v>
      </c>
      <c r="C448" s="103" t="s">
        <v>127</v>
      </c>
      <c r="D448" s="79" t="e">
        <f>(#REF!/(SUM(#REF!))*100)</f>
        <v>#REF!</v>
      </c>
      <c r="E448" s="79" t="e">
        <f>(#REF!/(SUM(#REF!))*100)</f>
        <v>#REF!</v>
      </c>
      <c r="F448" s="79" t="e">
        <f>(#REF!/(SUM(#REF!))*100)</f>
        <v>#REF!</v>
      </c>
      <c r="G448" s="79" t="e">
        <f>(#REF!/(SUM(#REF!))*100)</f>
        <v>#REF!</v>
      </c>
      <c r="H448" s="79" t="e">
        <f>(#REF!/(SUM(#REF!))*100)</f>
        <v>#REF!</v>
      </c>
      <c r="I448" s="79" t="e">
        <f>(#REF!/(SUM(#REF!))*100)</f>
        <v>#REF!</v>
      </c>
      <c r="J448" s="79" t="e">
        <f>(#REF!/(SUM(#REF!))*100)</f>
        <v>#REF!</v>
      </c>
      <c r="K448" s="79" t="e">
        <f>(#REF!/(SUM(#REF!))*100)</f>
        <v>#REF!</v>
      </c>
      <c r="L448" s="79" t="e">
        <f>(#REF!/(SUM(#REF!))*100)</f>
        <v>#REF!</v>
      </c>
      <c r="M448" s="79" t="e">
        <f>(#REF!/(SUM(#REF!))*100)</f>
        <v>#REF!</v>
      </c>
      <c r="N448" s="79" t="e">
        <f>(#REF!/(SUM(#REF!))*100)</f>
        <v>#REF!</v>
      </c>
      <c r="O448" s="79" t="e">
        <f>(#REF!/(SUM(#REF!))*100)</f>
        <v>#REF!</v>
      </c>
      <c r="P448" s="79" t="e">
        <f>(#REF!/(SUM(#REF!))*100)</f>
        <v>#REF!</v>
      </c>
      <c r="Q448" s="79" t="e">
        <f>(#REF!/(SUM(#REF!))*100)</f>
        <v>#REF!</v>
      </c>
      <c r="R448" s="79" t="e">
        <f>(#REF!/(SUM(#REF!))*100)</f>
        <v>#REF!</v>
      </c>
      <c r="S448" s="79" t="e">
        <f>(#REF!/(SUM(#REF!))*100)</f>
        <v>#REF!</v>
      </c>
      <c r="T448" s="79" t="e">
        <f>(#REF!/(SUM(#REF!))*100)</f>
        <v>#REF!</v>
      </c>
      <c r="U448" s="79" t="e">
        <f>(#REF!/(SUM(#REF!))*100)</f>
        <v>#REF!</v>
      </c>
      <c r="V448" s="79" t="e">
        <f>(#REF!/(SUM(#REF!))*100)</f>
        <v>#REF!</v>
      </c>
      <c r="W448" s="79" t="e">
        <f>(#REF!/(SUM(#REF!))*100)</f>
        <v>#REF!</v>
      </c>
      <c r="X448" s="79" t="e">
        <f>(#REF!/(SUM(#REF!))*100)</f>
        <v>#REF!</v>
      </c>
      <c r="Y448" s="79" t="e">
        <f>(#REF!/(SUM(#REF!))*100)</f>
        <v>#REF!</v>
      </c>
      <c r="Z448" s="79" t="e">
        <f>(#REF!/(SUM(#REF!))*100)</f>
        <v>#REF!</v>
      </c>
      <c r="AA448" s="79" t="e">
        <f>(#REF!/(SUM(#REF!))*100)</f>
        <v>#REF!</v>
      </c>
      <c r="AB448" s="79" t="e">
        <f>(#REF!/(SUM(#REF!))*100)</f>
        <v>#REF!</v>
      </c>
      <c r="AC448" s="79" t="e">
        <f>(#REF!/(SUM(#REF!))*100)</f>
        <v>#REF!</v>
      </c>
    </row>
    <row r="449" spans="2:29">
      <c r="B449" s="333"/>
      <c r="C449" s="103" t="s">
        <v>128</v>
      </c>
      <c r="D449" s="79" t="e">
        <f>(#REF!/(SUM(#REF!))*100)</f>
        <v>#REF!</v>
      </c>
      <c r="E449" s="79" t="e">
        <f>(#REF!/(SUM(#REF!))*100)</f>
        <v>#REF!</v>
      </c>
      <c r="F449" s="79" t="e">
        <f>(#REF!/(SUM(#REF!))*100)</f>
        <v>#REF!</v>
      </c>
      <c r="G449" s="79" t="e">
        <f>(#REF!/(SUM(#REF!))*100)</f>
        <v>#REF!</v>
      </c>
      <c r="H449" s="79" t="e">
        <f>(#REF!/(SUM(#REF!))*100)</f>
        <v>#REF!</v>
      </c>
      <c r="I449" s="79" t="e">
        <f>(#REF!/(SUM(#REF!))*100)</f>
        <v>#REF!</v>
      </c>
      <c r="J449" s="79" t="e">
        <f>(#REF!/(SUM(#REF!))*100)</f>
        <v>#REF!</v>
      </c>
      <c r="K449" s="79" t="e">
        <f>(#REF!/(SUM(#REF!))*100)</f>
        <v>#REF!</v>
      </c>
      <c r="L449" s="79" t="e">
        <f>(#REF!/(SUM(#REF!))*100)</f>
        <v>#REF!</v>
      </c>
      <c r="M449" s="79" t="e">
        <f>(#REF!/(SUM(#REF!))*100)</f>
        <v>#REF!</v>
      </c>
      <c r="N449" s="79" t="e">
        <f>(#REF!/(SUM(#REF!))*100)</f>
        <v>#REF!</v>
      </c>
      <c r="O449" s="79" t="e">
        <f>(#REF!/(SUM(#REF!))*100)</f>
        <v>#REF!</v>
      </c>
      <c r="P449" s="79" t="e">
        <f>(#REF!/(SUM(#REF!))*100)</f>
        <v>#REF!</v>
      </c>
      <c r="Q449" s="79" t="e">
        <f>(#REF!/(SUM(#REF!))*100)</f>
        <v>#REF!</v>
      </c>
      <c r="R449" s="79" t="e">
        <f>(#REF!/(SUM(#REF!))*100)</f>
        <v>#REF!</v>
      </c>
      <c r="S449" s="79" t="e">
        <f>(#REF!/(SUM(#REF!))*100)</f>
        <v>#REF!</v>
      </c>
      <c r="T449" s="79" t="e">
        <f>(#REF!/(SUM(#REF!))*100)</f>
        <v>#REF!</v>
      </c>
      <c r="U449" s="79" t="e">
        <f>(#REF!/(SUM(#REF!))*100)</f>
        <v>#REF!</v>
      </c>
      <c r="V449" s="79" t="e">
        <f>(#REF!/(SUM(#REF!))*100)</f>
        <v>#REF!</v>
      </c>
      <c r="W449" s="79" t="e">
        <f>(#REF!/(SUM(#REF!))*100)</f>
        <v>#REF!</v>
      </c>
      <c r="X449" s="79" t="e">
        <f>(#REF!/(SUM(#REF!))*100)</f>
        <v>#REF!</v>
      </c>
      <c r="Y449" s="79" t="e">
        <f>(#REF!/(SUM(#REF!))*100)</f>
        <v>#REF!</v>
      </c>
      <c r="Z449" s="79" t="e">
        <f>(#REF!/(SUM(#REF!))*100)</f>
        <v>#REF!</v>
      </c>
      <c r="AA449" s="79" t="e">
        <f>(#REF!/(SUM(#REF!))*100)</f>
        <v>#REF!</v>
      </c>
      <c r="AB449" s="79" t="e">
        <f>(#REF!/(SUM(#REF!))*100)</f>
        <v>#REF!</v>
      </c>
      <c r="AC449" s="79" t="e">
        <f>(#REF!/(SUM(#REF!))*100)</f>
        <v>#REF!</v>
      </c>
    </row>
    <row r="450" spans="2:29">
      <c r="B450" s="333"/>
      <c r="C450" s="103" t="s">
        <v>129</v>
      </c>
      <c r="D450" s="79" t="e">
        <f>(#REF!/(SUM(#REF!))*100)</f>
        <v>#REF!</v>
      </c>
      <c r="E450" s="79" t="e">
        <f>(#REF!/(SUM(#REF!))*100)</f>
        <v>#REF!</v>
      </c>
      <c r="F450" s="79" t="e">
        <f>(#REF!/(SUM(#REF!))*100)</f>
        <v>#REF!</v>
      </c>
      <c r="G450" s="79" t="e">
        <f>(#REF!/(SUM(#REF!))*100)</f>
        <v>#REF!</v>
      </c>
      <c r="H450" s="79" t="e">
        <f>(#REF!/(SUM(#REF!))*100)</f>
        <v>#REF!</v>
      </c>
      <c r="I450" s="79" t="e">
        <f>(#REF!/(SUM(#REF!))*100)</f>
        <v>#REF!</v>
      </c>
      <c r="J450" s="79" t="e">
        <f>(#REF!/(SUM(#REF!))*100)</f>
        <v>#REF!</v>
      </c>
      <c r="K450" s="79" t="e">
        <f>(#REF!/(SUM(#REF!))*100)</f>
        <v>#REF!</v>
      </c>
      <c r="L450" s="79" t="e">
        <f>(#REF!/(SUM(#REF!))*100)</f>
        <v>#REF!</v>
      </c>
      <c r="M450" s="79" t="e">
        <f>(#REF!/(SUM(#REF!))*100)</f>
        <v>#REF!</v>
      </c>
      <c r="N450" s="79" t="e">
        <f>(#REF!/(SUM(#REF!))*100)</f>
        <v>#REF!</v>
      </c>
      <c r="O450" s="79" t="e">
        <f>(#REF!/(SUM(#REF!))*100)</f>
        <v>#REF!</v>
      </c>
      <c r="P450" s="79" t="e">
        <f>(#REF!/(SUM(#REF!))*100)</f>
        <v>#REF!</v>
      </c>
      <c r="Q450" s="79" t="e">
        <f>(#REF!/(SUM(#REF!))*100)</f>
        <v>#REF!</v>
      </c>
      <c r="R450" s="79" t="e">
        <f>(#REF!/(SUM(#REF!))*100)</f>
        <v>#REF!</v>
      </c>
      <c r="S450" s="79" t="e">
        <f>(#REF!/(SUM(#REF!))*100)</f>
        <v>#REF!</v>
      </c>
      <c r="T450" s="79" t="e">
        <f>(#REF!/(SUM(#REF!))*100)</f>
        <v>#REF!</v>
      </c>
      <c r="U450" s="79" t="e">
        <f>(#REF!/(SUM(#REF!))*100)</f>
        <v>#REF!</v>
      </c>
      <c r="V450" s="79" t="e">
        <f>(#REF!/(SUM(#REF!))*100)</f>
        <v>#REF!</v>
      </c>
      <c r="W450" s="79" t="e">
        <f>(#REF!/(SUM(#REF!))*100)</f>
        <v>#REF!</v>
      </c>
      <c r="X450" s="79" t="e">
        <f>(#REF!/(SUM(#REF!))*100)</f>
        <v>#REF!</v>
      </c>
      <c r="Y450" s="79" t="e">
        <f>(#REF!/(SUM(#REF!))*100)</f>
        <v>#REF!</v>
      </c>
      <c r="Z450" s="79" t="e">
        <f>(#REF!/(SUM(#REF!))*100)</f>
        <v>#REF!</v>
      </c>
      <c r="AA450" s="79" t="e">
        <f>(#REF!/(SUM(#REF!))*100)</f>
        <v>#REF!</v>
      </c>
      <c r="AB450" s="79" t="e">
        <f>(#REF!/(SUM(#REF!))*100)</f>
        <v>#REF!</v>
      </c>
      <c r="AC450" s="79" t="e">
        <f>(#REF!/(SUM(#REF!))*100)</f>
        <v>#REF!</v>
      </c>
    </row>
    <row r="451" spans="2:29">
      <c r="B451" s="333"/>
      <c r="C451" s="103" t="s">
        <v>130</v>
      </c>
      <c r="D451" s="79" t="e">
        <f>(#REF!/(SUM(#REF!))*100)</f>
        <v>#REF!</v>
      </c>
      <c r="E451" s="79" t="e">
        <f>(#REF!/(SUM(#REF!))*100)</f>
        <v>#REF!</v>
      </c>
      <c r="F451" s="79" t="e">
        <f>(#REF!/(SUM(#REF!))*100)</f>
        <v>#REF!</v>
      </c>
      <c r="G451" s="79" t="e">
        <f>(#REF!/(SUM(#REF!))*100)</f>
        <v>#REF!</v>
      </c>
      <c r="H451" s="79" t="e">
        <f>(#REF!/(SUM(#REF!))*100)</f>
        <v>#REF!</v>
      </c>
      <c r="I451" s="79" t="e">
        <f>(#REF!/(SUM(#REF!))*100)</f>
        <v>#REF!</v>
      </c>
      <c r="J451" s="79" t="e">
        <f>(#REF!/(SUM(#REF!))*100)</f>
        <v>#REF!</v>
      </c>
      <c r="K451" s="79" t="e">
        <f>(#REF!/(SUM(#REF!))*100)</f>
        <v>#REF!</v>
      </c>
      <c r="L451" s="79" t="e">
        <f>(#REF!/(SUM(#REF!))*100)</f>
        <v>#REF!</v>
      </c>
      <c r="M451" s="79" t="e">
        <f>(#REF!/(SUM(#REF!))*100)</f>
        <v>#REF!</v>
      </c>
      <c r="N451" s="79" t="e">
        <f>(#REF!/(SUM(#REF!))*100)</f>
        <v>#REF!</v>
      </c>
      <c r="O451" s="79" t="e">
        <f>(#REF!/(SUM(#REF!))*100)</f>
        <v>#REF!</v>
      </c>
      <c r="P451" s="79" t="e">
        <f>(#REF!/(SUM(#REF!))*100)</f>
        <v>#REF!</v>
      </c>
      <c r="Q451" s="79" t="e">
        <f>(#REF!/(SUM(#REF!))*100)</f>
        <v>#REF!</v>
      </c>
      <c r="R451" s="79" t="e">
        <f>(#REF!/(SUM(#REF!))*100)</f>
        <v>#REF!</v>
      </c>
      <c r="S451" s="79" t="e">
        <f>(#REF!/(SUM(#REF!))*100)</f>
        <v>#REF!</v>
      </c>
      <c r="T451" s="79" t="e">
        <f>(#REF!/(SUM(#REF!))*100)</f>
        <v>#REF!</v>
      </c>
      <c r="U451" s="79" t="e">
        <f>(#REF!/(SUM(#REF!))*100)</f>
        <v>#REF!</v>
      </c>
      <c r="V451" s="79" t="e">
        <f>(#REF!/(SUM(#REF!))*100)</f>
        <v>#REF!</v>
      </c>
      <c r="W451" s="79" t="e">
        <f>(#REF!/(SUM(#REF!))*100)</f>
        <v>#REF!</v>
      </c>
      <c r="X451" s="79" t="e">
        <f>(#REF!/(SUM(#REF!))*100)</f>
        <v>#REF!</v>
      </c>
      <c r="Y451" s="79" t="e">
        <f>(#REF!/(SUM(#REF!))*100)</f>
        <v>#REF!</v>
      </c>
      <c r="Z451" s="79" t="e">
        <f>(#REF!/(SUM(#REF!))*100)</f>
        <v>#REF!</v>
      </c>
      <c r="AA451" s="79" t="e">
        <f>(#REF!/(SUM(#REF!))*100)</f>
        <v>#REF!</v>
      </c>
      <c r="AB451" s="79" t="e">
        <f>(#REF!/(SUM(#REF!))*100)</f>
        <v>#REF!</v>
      </c>
      <c r="AC451" s="79" t="e">
        <f>(#REF!/(SUM(#REF!))*100)</f>
        <v>#REF!</v>
      </c>
    </row>
    <row r="452" spans="2:29">
      <c r="B452" s="333"/>
      <c r="C452" s="103" t="s">
        <v>131</v>
      </c>
      <c r="D452" s="79" t="e">
        <f>(#REF!/(SUM(#REF!))*100)</f>
        <v>#REF!</v>
      </c>
      <c r="E452" s="79" t="e">
        <f>(#REF!/(SUM(#REF!))*100)</f>
        <v>#REF!</v>
      </c>
      <c r="F452" s="79" t="e">
        <f>(#REF!/(SUM(#REF!))*100)</f>
        <v>#REF!</v>
      </c>
      <c r="G452" s="79" t="e">
        <f>(#REF!/(SUM(#REF!))*100)</f>
        <v>#REF!</v>
      </c>
      <c r="H452" s="79" t="e">
        <f>(#REF!/(SUM(#REF!))*100)</f>
        <v>#REF!</v>
      </c>
      <c r="I452" s="79" t="e">
        <f>(#REF!/(SUM(#REF!))*100)</f>
        <v>#REF!</v>
      </c>
      <c r="J452" s="79" t="e">
        <f>(#REF!/(SUM(#REF!))*100)</f>
        <v>#REF!</v>
      </c>
      <c r="K452" s="79" t="e">
        <f>(#REF!/(SUM(#REF!))*100)</f>
        <v>#REF!</v>
      </c>
      <c r="L452" s="79" t="e">
        <f>(#REF!/(SUM(#REF!))*100)</f>
        <v>#REF!</v>
      </c>
      <c r="M452" s="79" t="e">
        <f>(#REF!/(SUM(#REF!))*100)</f>
        <v>#REF!</v>
      </c>
      <c r="N452" s="79" t="e">
        <f>(#REF!/(SUM(#REF!))*100)</f>
        <v>#REF!</v>
      </c>
      <c r="O452" s="79" t="e">
        <f>(#REF!/(SUM(#REF!))*100)</f>
        <v>#REF!</v>
      </c>
      <c r="P452" s="79" t="e">
        <f>(#REF!/(SUM(#REF!))*100)</f>
        <v>#REF!</v>
      </c>
      <c r="Q452" s="79" t="e">
        <f>(#REF!/(SUM(#REF!))*100)</f>
        <v>#REF!</v>
      </c>
      <c r="R452" s="79" t="e">
        <f>(#REF!/(SUM(#REF!))*100)</f>
        <v>#REF!</v>
      </c>
      <c r="S452" s="79" t="e">
        <f>(#REF!/(SUM(#REF!))*100)</f>
        <v>#REF!</v>
      </c>
      <c r="T452" s="79" t="e">
        <f>(#REF!/(SUM(#REF!))*100)</f>
        <v>#REF!</v>
      </c>
      <c r="U452" s="79" t="e">
        <f>(#REF!/(SUM(#REF!))*100)</f>
        <v>#REF!</v>
      </c>
      <c r="V452" s="79" t="e">
        <f>(#REF!/(SUM(#REF!))*100)</f>
        <v>#REF!</v>
      </c>
      <c r="W452" s="79" t="e">
        <f>(#REF!/(SUM(#REF!))*100)</f>
        <v>#REF!</v>
      </c>
      <c r="X452" s="79" t="e">
        <f>(#REF!/(SUM(#REF!))*100)</f>
        <v>#REF!</v>
      </c>
      <c r="Y452" s="79" t="e">
        <f>(#REF!/(SUM(#REF!))*100)</f>
        <v>#REF!</v>
      </c>
      <c r="Z452" s="79" t="e">
        <f>(#REF!/(SUM(#REF!))*100)</f>
        <v>#REF!</v>
      </c>
      <c r="AA452" s="79" t="e">
        <f>(#REF!/(SUM(#REF!))*100)</f>
        <v>#REF!</v>
      </c>
      <c r="AB452" s="79" t="e">
        <f>(#REF!/(SUM(#REF!))*100)</f>
        <v>#REF!</v>
      </c>
      <c r="AC452" s="79" t="e">
        <f>(#REF!/(SUM(#REF!))*100)</f>
        <v>#REF!</v>
      </c>
    </row>
    <row r="453" spans="2:29" ht="15.75" customHeight="1">
      <c r="B453" s="333" t="s">
        <v>240</v>
      </c>
      <c r="C453" s="103" t="s">
        <v>127</v>
      </c>
      <c r="D453" s="79" t="e">
        <f>(#REF!/(SUM(#REF!))*100)</f>
        <v>#REF!</v>
      </c>
      <c r="E453" s="79" t="e">
        <f>(#REF!/(SUM(#REF!))*100)</f>
        <v>#REF!</v>
      </c>
      <c r="F453" s="79" t="e">
        <f>(#REF!/(SUM(#REF!))*100)</f>
        <v>#REF!</v>
      </c>
      <c r="G453" s="79" t="e">
        <f>(#REF!/(SUM(#REF!))*100)</f>
        <v>#REF!</v>
      </c>
      <c r="H453" s="79" t="e">
        <f>(#REF!/(SUM(#REF!))*100)</f>
        <v>#REF!</v>
      </c>
      <c r="I453" s="79" t="e">
        <f>(#REF!/(SUM(#REF!))*100)</f>
        <v>#REF!</v>
      </c>
      <c r="J453" s="79" t="e">
        <f>(#REF!/(SUM(#REF!))*100)</f>
        <v>#REF!</v>
      </c>
      <c r="K453" s="79" t="e">
        <f>(#REF!/(SUM(#REF!))*100)</f>
        <v>#REF!</v>
      </c>
      <c r="L453" s="79" t="e">
        <f>(#REF!/(SUM(#REF!))*100)</f>
        <v>#REF!</v>
      </c>
      <c r="M453" s="79" t="e">
        <f>(#REF!/(SUM(#REF!))*100)</f>
        <v>#REF!</v>
      </c>
      <c r="N453" s="79" t="e">
        <f>(#REF!/(SUM(#REF!))*100)</f>
        <v>#REF!</v>
      </c>
      <c r="O453" s="79" t="e">
        <f>(#REF!/(SUM(#REF!))*100)</f>
        <v>#REF!</v>
      </c>
      <c r="P453" s="79" t="e">
        <f>(#REF!/(SUM(#REF!))*100)</f>
        <v>#REF!</v>
      </c>
      <c r="Q453" s="79" t="e">
        <f>(#REF!/(SUM(#REF!))*100)</f>
        <v>#REF!</v>
      </c>
      <c r="R453" s="79" t="e">
        <f>(#REF!/(SUM(#REF!))*100)</f>
        <v>#REF!</v>
      </c>
      <c r="S453" s="79" t="e">
        <f>(#REF!/(SUM(#REF!))*100)</f>
        <v>#REF!</v>
      </c>
      <c r="T453" s="79" t="e">
        <f>(#REF!/(SUM(#REF!))*100)</f>
        <v>#REF!</v>
      </c>
      <c r="U453" s="79" t="e">
        <f>(#REF!/(SUM(#REF!))*100)</f>
        <v>#REF!</v>
      </c>
      <c r="V453" s="79" t="e">
        <f>(#REF!/(SUM(#REF!))*100)</f>
        <v>#REF!</v>
      </c>
      <c r="W453" s="79" t="e">
        <f>(#REF!/(SUM(#REF!))*100)</f>
        <v>#REF!</v>
      </c>
      <c r="X453" s="79" t="e">
        <f>(#REF!/(SUM(#REF!))*100)</f>
        <v>#REF!</v>
      </c>
      <c r="Y453" s="79" t="e">
        <f>(#REF!/(SUM(#REF!))*100)</f>
        <v>#REF!</v>
      </c>
      <c r="Z453" s="79" t="e">
        <f>(#REF!/(SUM(#REF!))*100)</f>
        <v>#REF!</v>
      </c>
      <c r="AA453" s="79" t="e">
        <f>(#REF!/(SUM(#REF!))*100)</f>
        <v>#REF!</v>
      </c>
      <c r="AB453" s="79" t="e">
        <f>(#REF!/(SUM(#REF!))*100)</f>
        <v>#REF!</v>
      </c>
      <c r="AC453" s="79" t="e">
        <f>(#REF!/(SUM(#REF!))*100)</f>
        <v>#REF!</v>
      </c>
    </row>
    <row r="454" spans="2:29">
      <c r="B454" s="333"/>
      <c r="C454" s="103" t="s">
        <v>128</v>
      </c>
      <c r="D454" s="79" t="e">
        <f>(#REF!/(SUM(#REF!))*100)</f>
        <v>#REF!</v>
      </c>
      <c r="E454" s="79" t="e">
        <f>(#REF!/(SUM(#REF!))*100)</f>
        <v>#REF!</v>
      </c>
      <c r="F454" s="79" t="e">
        <f>(#REF!/(SUM(#REF!))*100)</f>
        <v>#REF!</v>
      </c>
      <c r="G454" s="79" t="e">
        <f>(#REF!/(SUM(#REF!))*100)</f>
        <v>#REF!</v>
      </c>
      <c r="H454" s="79" t="e">
        <f>(#REF!/(SUM(#REF!))*100)</f>
        <v>#REF!</v>
      </c>
      <c r="I454" s="79" t="e">
        <f>(#REF!/(SUM(#REF!))*100)</f>
        <v>#REF!</v>
      </c>
      <c r="J454" s="79" t="e">
        <f>(#REF!/(SUM(#REF!))*100)</f>
        <v>#REF!</v>
      </c>
      <c r="K454" s="79" t="e">
        <f>(#REF!/(SUM(#REF!))*100)</f>
        <v>#REF!</v>
      </c>
      <c r="L454" s="79" t="e">
        <f>(#REF!/(SUM(#REF!))*100)</f>
        <v>#REF!</v>
      </c>
      <c r="M454" s="79" t="e">
        <f>(#REF!/(SUM(#REF!))*100)</f>
        <v>#REF!</v>
      </c>
      <c r="N454" s="79" t="e">
        <f>(#REF!/(SUM(#REF!))*100)</f>
        <v>#REF!</v>
      </c>
      <c r="O454" s="79" t="e">
        <f>(#REF!/(SUM(#REF!))*100)</f>
        <v>#REF!</v>
      </c>
      <c r="P454" s="79" t="e">
        <f>(#REF!/(SUM(#REF!))*100)</f>
        <v>#REF!</v>
      </c>
      <c r="Q454" s="79" t="e">
        <f>(#REF!/(SUM(#REF!))*100)</f>
        <v>#REF!</v>
      </c>
      <c r="R454" s="79" t="e">
        <f>(#REF!/(SUM(#REF!))*100)</f>
        <v>#REF!</v>
      </c>
      <c r="S454" s="79" t="e">
        <f>(#REF!/(SUM(#REF!))*100)</f>
        <v>#REF!</v>
      </c>
      <c r="T454" s="79" t="e">
        <f>(#REF!/(SUM(#REF!))*100)</f>
        <v>#REF!</v>
      </c>
      <c r="U454" s="79" t="e">
        <f>(#REF!/(SUM(#REF!))*100)</f>
        <v>#REF!</v>
      </c>
      <c r="V454" s="79" t="e">
        <f>(#REF!/(SUM(#REF!))*100)</f>
        <v>#REF!</v>
      </c>
      <c r="W454" s="79" t="e">
        <f>(#REF!/(SUM(#REF!))*100)</f>
        <v>#REF!</v>
      </c>
      <c r="X454" s="79" t="e">
        <f>(#REF!/(SUM(#REF!))*100)</f>
        <v>#REF!</v>
      </c>
      <c r="Y454" s="79" t="e">
        <f>(#REF!/(SUM(#REF!))*100)</f>
        <v>#REF!</v>
      </c>
      <c r="Z454" s="79" t="e">
        <f>(#REF!/(SUM(#REF!))*100)</f>
        <v>#REF!</v>
      </c>
      <c r="AA454" s="79" t="e">
        <f>(#REF!/(SUM(#REF!))*100)</f>
        <v>#REF!</v>
      </c>
      <c r="AB454" s="79" t="e">
        <f>(#REF!/(SUM(#REF!))*100)</f>
        <v>#REF!</v>
      </c>
      <c r="AC454" s="79" t="e">
        <f>(#REF!/(SUM(#REF!))*100)</f>
        <v>#REF!</v>
      </c>
    </row>
    <row r="455" spans="2:29">
      <c r="B455" s="333"/>
      <c r="C455" s="103" t="s">
        <v>129</v>
      </c>
      <c r="D455" s="79" t="e">
        <f>(#REF!/(SUM(#REF!))*100)</f>
        <v>#REF!</v>
      </c>
      <c r="E455" s="79" t="e">
        <f>(#REF!/(SUM(#REF!))*100)</f>
        <v>#REF!</v>
      </c>
      <c r="F455" s="79" t="e">
        <f>(#REF!/(SUM(#REF!))*100)</f>
        <v>#REF!</v>
      </c>
      <c r="G455" s="79" t="e">
        <f>(#REF!/(SUM(#REF!))*100)</f>
        <v>#REF!</v>
      </c>
      <c r="H455" s="79" t="e">
        <f>(#REF!/(SUM(#REF!))*100)</f>
        <v>#REF!</v>
      </c>
      <c r="I455" s="79" t="e">
        <f>(#REF!/(SUM(#REF!))*100)</f>
        <v>#REF!</v>
      </c>
      <c r="J455" s="79" t="e">
        <f>(#REF!/(SUM(#REF!))*100)</f>
        <v>#REF!</v>
      </c>
      <c r="K455" s="79" t="e">
        <f>(#REF!/(SUM(#REF!))*100)</f>
        <v>#REF!</v>
      </c>
      <c r="L455" s="79" t="e">
        <f>(#REF!/(SUM(#REF!))*100)</f>
        <v>#REF!</v>
      </c>
      <c r="M455" s="79" t="e">
        <f>(#REF!/(SUM(#REF!))*100)</f>
        <v>#REF!</v>
      </c>
      <c r="N455" s="79" t="e">
        <f>(#REF!/(SUM(#REF!))*100)</f>
        <v>#REF!</v>
      </c>
      <c r="O455" s="79" t="e">
        <f>(#REF!/(SUM(#REF!))*100)</f>
        <v>#REF!</v>
      </c>
      <c r="P455" s="79" t="e">
        <f>(#REF!/(SUM(#REF!))*100)</f>
        <v>#REF!</v>
      </c>
      <c r="Q455" s="79" t="e">
        <f>(#REF!/(SUM(#REF!))*100)</f>
        <v>#REF!</v>
      </c>
      <c r="R455" s="79" t="e">
        <f>(#REF!/(SUM(#REF!))*100)</f>
        <v>#REF!</v>
      </c>
      <c r="S455" s="79" t="e">
        <f>(#REF!/(SUM(#REF!))*100)</f>
        <v>#REF!</v>
      </c>
      <c r="T455" s="79" t="e">
        <f>(#REF!/(SUM(#REF!))*100)</f>
        <v>#REF!</v>
      </c>
      <c r="U455" s="79" t="e">
        <f>(#REF!/(SUM(#REF!))*100)</f>
        <v>#REF!</v>
      </c>
      <c r="V455" s="79" t="e">
        <f>(#REF!/(SUM(#REF!))*100)</f>
        <v>#REF!</v>
      </c>
      <c r="W455" s="79" t="e">
        <f>(#REF!/(SUM(#REF!))*100)</f>
        <v>#REF!</v>
      </c>
      <c r="X455" s="79" t="e">
        <f>(#REF!/(SUM(#REF!))*100)</f>
        <v>#REF!</v>
      </c>
      <c r="Y455" s="79" t="e">
        <f>(#REF!/(SUM(#REF!))*100)</f>
        <v>#REF!</v>
      </c>
      <c r="Z455" s="79" t="e">
        <f>(#REF!/(SUM(#REF!))*100)</f>
        <v>#REF!</v>
      </c>
      <c r="AA455" s="79" t="e">
        <f>(#REF!/(SUM(#REF!))*100)</f>
        <v>#REF!</v>
      </c>
      <c r="AB455" s="79" t="e">
        <f>(#REF!/(SUM(#REF!))*100)</f>
        <v>#REF!</v>
      </c>
      <c r="AC455" s="79" t="e">
        <f>(#REF!/(SUM(#REF!))*100)</f>
        <v>#REF!</v>
      </c>
    </row>
    <row r="456" spans="2:29">
      <c r="B456" s="333"/>
      <c r="C456" s="103" t="s">
        <v>130</v>
      </c>
      <c r="D456" s="79" t="e">
        <f>(#REF!/(SUM(#REF!))*100)</f>
        <v>#REF!</v>
      </c>
      <c r="E456" s="79" t="e">
        <f>(#REF!/(SUM(#REF!))*100)</f>
        <v>#REF!</v>
      </c>
      <c r="F456" s="79" t="e">
        <f>(#REF!/(SUM(#REF!))*100)</f>
        <v>#REF!</v>
      </c>
      <c r="G456" s="79" t="e">
        <f>(#REF!/(SUM(#REF!))*100)</f>
        <v>#REF!</v>
      </c>
      <c r="H456" s="79" t="e">
        <f>(#REF!/(SUM(#REF!))*100)</f>
        <v>#REF!</v>
      </c>
      <c r="I456" s="79" t="e">
        <f>(#REF!/(SUM(#REF!))*100)</f>
        <v>#REF!</v>
      </c>
      <c r="J456" s="79" t="e">
        <f>(#REF!/(SUM(#REF!))*100)</f>
        <v>#REF!</v>
      </c>
      <c r="K456" s="79" t="e">
        <f>(#REF!/(SUM(#REF!))*100)</f>
        <v>#REF!</v>
      </c>
      <c r="L456" s="79" t="e">
        <f>(#REF!/(SUM(#REF!))*100)</f>
        <v>#REF!</v>
      </c>
      <c r="M456" s="79" t="e">
        <f>(#REF!/(SUM(#REF!))*100)</f>
        <v>#REF!</v>
      </c>
      <c r="N456" s="79" t="e">
        <f>(#REF!/(SUM(#REF!))*100)</f>
        <v>#REF!</v>
      </c>
      <c r="O456" s="79" t="e">
        <f>(#REF!/(SUM(#REF!))*100)</f>
        <v>#REF!</v>
      </c>
      <c r="P456" s="79" t="e">
        <f>(#REF!/(SUM(#REF!))*100)</f>
        <v>#REF!</v>
      </c>
      <c r="Q456" s="79" t="e">
        <f>(#REF!/(SUM(#REF!))*100)</f>
        <v>#REF!</v>
      </c>
      <c r="R456" s="79" t="e">
        <f>(#REF!/(SUM(#REF!))*100)</f>
        <v>#REF!</v>
      </c>
      <c r="S456" s="79" t="e">
        <f>(#REF!/(SUM(#REF!))*100)</f>
        <v>#REF!</v>
      </c>
      <c r="T456" s="79" t="e">
        <f>(#REF!/(SUM(#REF!))*100)</f>
        <v>#REF!</v>
      </c>
      <c r="U456" s="79" t="e">
        <f>(#REF!/(SUM(#REF!))*100)</f>
        <v>#REF!</v>
      </c>
      <c r="V456" s="79" t="e">
        <f>(#REF!/(SUM(#REF!))*100)</f>
        <v>#REF!</v>
      </c>
      <c r="W456" s="79" t="e">
        <f>(#REF!/(SUM(#REF!))*100)</f>
        <v>#REF!</v>
      </c>
      <c r="X456" s="79" t="e">
        <f>(#REF!/(SUM(#REF!))*100)</f>
        <v>#REF!</v>
      </c>
      <c r="Y456" s="79" t="e">
        <f>(#REF!/(SUM(#REF!))*100)</f>
        <v>#REF!</v>
      </c>
      <c r="Z456" s="79" t="e">
        <f>(#REF!/(SUM(#REF!))*100)</f>
        <v>#REF!</v>
      </c>
      <c r="AA456" s="79" t="e">
        <f>(#REF!/(SUM(#REF!))*100)</f>
        <v>#REF!</v>
      </c>
      <c r="AB456" s="79" t="e">
        <f>(#REF!/(SUM(#REF!))*100)</f>
        <v>#REF!</v>
      </c>
      <c r="AC456" s="79" t="e">
        <f>(#REF!/(SUM(#REF!))*100)</f>
        <v>#REF!</v>
      </c>
    </row>
    <row r="457" spans="2:29">
      <c r="B457" s="333"/>
      <c r="C457" s="103" t="s">
        <v>131</v>
      </c>
      <c r="D457" s="79" t="e">
        <f>(#REF!/(SUM(#REF!))*100)</f>
        <v>#REF!</v>
      </c>
      <c r="E457" s="79" t="e">
        <f>(#REF!/(SUM(#REF!))*100)</f>
        <v>#REF!</v>
      </c>
      <c r="F457" s="79" t="e">
        <f>(#REF!/(SUM(#REF!))*100)</f>
        <v>#REF!</v>
      </c>
      <c r="G457" s="79" t="e">
        <f>(#REF!/(SUM(#REF!))*100)</f>
        <v>#REF!</v>
      </c>
      <c r="H457" s="79" t="e">
        <f>(#REF!/(SUM(#REF!))*100)</f>
        <v>#REF!</v>
      </c>
      <c r="I457" s="79" t="e">
        <f>(#REF!/(SUM(#REF!))*100)</f>
        <v>#REF!</v>
      </c>
      <c r="J457" s="79" t="e">
        <f>(#REF!/(SUM(#REF!))*100)</f>
        <v>#REF!</v>
      </c>
      <c r="K457" s="79" t="e">
        <f>(#REF!/(SUM(#REF!))*100)</f>
        <v>#REF!</v>
      </c>
      <c r="L457" s="79" t="e">
        <f>(#REF!/(SUM(#REF!))*100)</f>
        <v>#REF!</v>
      </c>
      <c r="M457" s="79" t="e">
        <f>(#REF!/(SUM(#REF!))*100)</f>
        <v>#REF!</v>
      </c>
      <c r="N457" s="79" t="e">
        <f>(#REF!/(SUM(#REF!))*100)</f>
        <v>#REF!</v>
      </c>
      <c r="O457" s="79" t="e">
        <f>(#REF!/(SUM(#REF!))*100)</f>
        <v>#REF!</v>
      </c>
      <c r="P457" s="79" t="e">
        <f>(#REF!/(SUM(#REF!))*100)</f>
        <v>#REF!</v>
      </c>
      <c r="Q457" s="79" t="e">
        <f>(#REF!/(SUM(#REF!))*100)</f>
        <v>#REF!</v>
      </c>
      <c r="R457" s="79" t="e">
        <f>(#REF!/(SUM(#REF!))*100)</f>
        <v>#REF!</v>
      </c>
      <c r="S457" s="79" t="e">
        <f>(#REF!/(SUM(#REF!))*100)</f>
        <v>#REF!</v>
      </c>
      <c r="T457" s="79" t="e">
        <f>(#REF!/(SUM(#REF!))*100)</f>
        <v>#REF!</v>
      </c>
      <c r="U457" s="79" t="e">
        <f>(#REF!/(SUM(#REF!))*100)</f>
        <v>#REF!</v>
      </c>
      <c r="V457" s="79" t="e">
        <f>(#REF!/(SUM(#REF!))*100)</f>
        <v>#REF!</v>
      </c>
      <c r="W457" s="79" t="e">
        <f>(#REF!/(SUM(#REF!))*100)</f>
        <v>#REF!</v>
      </c>
      <c r="X457" s="79" t="e">
        <f>(#REF!/(SUM(#REF!))*100)</f>
        <v>#REF!</v>
      </c>
      <c r="Y457" s="79" t="e">
        <f>(#REF!/(SUM(#REF!))*100)</f>
        <v>#REF!</v>
      </c>
      <c r="Z457" s="79" t="e">
        <f>(#REF!/(SUM(#REF!))*100)</f>
        <v>#REF!</v>
      </c>
      <c r="AA457" s="79" t="e">
        <f>(#REF!/(SUM(#REF!))*100)</f>
        <v>#REF!</v>
      </c>
      <c r="AB457" s="79" t="e">
        <f>(#REF!/(SUM(#REF!))*100)</f>
        <v>#REF!</v>
      </c>
      <c r="AC457" s="79" t="e">
        <f>(#REF!/(SUM(#REF!))*100)</f>
        <v>#REF!</v>
      </c>
    </row>
    <row r="458" spans="2:29" ht="15.75" customHeight="1">
      <c r="B458" s="334" t="s">
        <v>330</v>
      </c>
      <c r="C458" s="103" t="s">
        <v>127</v>
      </c>
      <c r="D458" s="79">
        <f>('(чел-2)'!D471/(SUM('(чел-2)'!D$471:D$475))*100)</f>
        <v>69.753086419753089</v>
      </c>
      <c r="E458" s="79">
        <f>('(чел-2)'!E471/(SUM('(чел-2)'!E$471:E$475))*100)</f>
        <v>81.045751633986924</v>
      </c>
      <c r="F458" s="79">
        <f>('(чел-2)'!F471/(SUM('(чел-2)'!F$471:F$475))*100)</f>
        <v>78.733031674208149</v>
      </c>
      <c r="G458" s="79">
        <f>('(чел-2)'!G471/(SUM('(чел-2)'!G$471:G$475))*100)</f>
        <v>48.235294117647058</v>
      </c>
      <c r="H458" s="79">
        <f>('(чел-2)'!H471/(SUM('(чел-2)'!H$471:H$475))*100)</f>
        <v>90.303030303030312</v>
      </c>
      <c r="I458" s="79">
        <f>('(чел-2)'!I471/(SUM('(чел-2)'!I$471:I$475))*100)</f>
        <v>55.120481927710841</v>
      </c>
      <c r="J458" s="79">
        <f>('(чел-2)'!J471/(SUM('(чел-2)'!J$471:J$475))*100)</f>
        <v>98.295454545454547</v>
      </c>
      <c r="K458" s="79">
        <f>('(чел-2)'!K471/(SUM('(чел-2)'!K$471:K$475))*100)</f>
        <v>78.405315614617948</v>
      </c>
      <c r="L458" s="79">
        <f>('(чел-2)'!L471/(SUM('(чел-2)'!L$471:L$475))*100)</f>
        <v>76.647834274952913</v>
      </c>
      <c r="M458" s="79">
        <f>('(чел-2)'!M471/(SUM('(чел-2)'!M$471:M$475))*100)</f>
        <v>54.19722901385493</v>
      </c>
      <c r="N458" s="79">
        <f>('(чел-2)'!N471/(SUM('(чел-2)'!N$471:N$475))*100)</f>
        <v>70.39473684210526</v>
      </c>
      <c r="O458" s="79">
        <f>('(чел-2)'!O471/(SUM('(чел-2)'!O$471:O$475))*100)</f>
        <v>16.981132075471699</v>
      </c>
      <c r="P458" s="79">
        <f>('(чел-2)'!P471/(SUM('(чел-2)'!P$471:P$475))*100)</f>
        <v>100</v>
      </c>
      <c r="Q458" s="79">
        <f>('(чел-2)'!Q471/(SUM('(чел-2)'!Q$471:Q$475))*100)</f>
        <v>83.80952380952381</v>
      </c>
      <c r="R458" s="79">
        <f>('(чел-2)'!R471/(SUM('(чел-2)'!R$471:R$475))*100)</f>
        <v>56.124721603563479</v>
      </c>
      <c r="S458" s="79">
        <f>('(чел-2)'!S471/(SUM('(чел-2)'!S$471:S$475))*100)</f>
        <v>88.349514563106794</v>
      </c>
      <c r="T458" s="79">
        <f>('(чел-2)'!T471/(SUM('(чел-2)'!T$471:T$475))*100)</f>
        <v>99.346405228758172</v>
      </c>
      <c r="U458" s="79">
        <f>('(чел-2)'!U471/(SUM('(чел-2)'!U$471:U$475))*100)</f>
        <v>58.139534883720934</v>
      </c>
      <c r="V458" s="79">
        <f>('(чел-2)'!V471/(SUM('(чел-2)'!V$471:V$475))*100)</f>
        <v>59.210526315789465</v>
      </c>
      <c r="W458" s="79">
        <f>('(чел-2)'!W471/(SUM('(чел-2)'!W$471:W$475))*100)</f>
        <v>90.151515151515156</v>
      </c>
      <c r="X458" s="79">
        <f>('(чел-2)'!X471/(SUM('(чел-2)'!X$471:X$475))*100)</f>
        <v>76.354679802955658</v>
      </c>
      <c r="Y458" s="79">
        <f>('(чел-2)'!Y471/(SUM('(чел-2)'!Y$471:Y$475))*100)</f>
        <v>100</v>
      </c>
      <c r="Z458" s="79">
        <f>('(чел-2)'!Z471/(SUM('(чел-2)'!Z$471:Z$475))*100)</f>
        <v>67.785234899328856</v>
      </c>
      <c r="AA458" s="79">
        <f>('(чел-2)'!AA471/(SUM('(чел-2)'!AA$471:AA$475))*100)</f>
        <v>88.235294117647058</v>
      </c>
      <c r="AB458" s="79">
        <f>('(чел-2)'!AB471/(SUM('(чел-2)'!AB$471:AB$475))*100)</f>
        <v>52.817679558011058</v>
      </c>
      <c r="AC458" s="79">
        <f>('(чел-2)'!AC471/(SUM('(чел-2)'!AC$471:AC$475))*100)</f>
        <v>71.359223300970882</v>
      </c>
    </row>
    <row r="459" spans="2:29">
      <c r="B459" s="334"/>
      <c r="C459" s="103" t="s">
        <v>128</v>
      </c>
      <c r="D459" s="79">
        <f>('(чел-2)'!D472/(SUM('(чел-2)'!D$471:D$475))*100)</f>
        <v>24.074074074074073</v>
      </c>
      <c r="E459" s="79">
        <f>('(чел-2)'!E472/(SUM('(чел-2)'!E$471:E$475))*100)</f>
        <v>18.954248366013072</v>
      </c>
      <c r="F459" s="79">
        <f>('(чел-2)'!F472/(SUM('(чел-2)'!F$471:F$475))*100)</f>
        <v>19.909502262443439</v>
      </c>
      <c r="G459" s="79">
        <f>('(чел-2)'!G472/(SUM('(чел-2)'!G$471:G$475))*100)</f>
        <v>35.588235294117645</v>
      </c>
      <c r="H459" s="79">
        <f>('(чел-2)'!H472/(SUM('(чел-2)'!H$471:H$475))*100)</f>
        <v>7.878787878787878</v>
      </c>
      <c r="I459" s="79">
        <f>('(чел-2)'!I472/(SUM('(чел-2)'!I$471:I$475))*100)</f>
        <v>35.542168674698793</v>
      </c>
      <c r="J459" s="79">
        <f>('(чел-2)'!J472/(SUM('(чел-2)'!J$471:J$475))*100)</f>
        <v>1.4204545454545454</v>
      </c>
      <c r="K459" s="79">
        <f>('(чел-2)'!K472/(SUM('(чел-2)'!K$471:K$475))*100)</f>
        <v>18.93687707641196</v>
      </c>
      <c r="L459" s="79">
        <f>('(чел-2)'!L472/(SUM('(чел-2)'!L$471:L$475))*100)</f>
        <v>20.809792843691149</v>
      </c>
      <c r="M459" s="79">
        <f>('(чел-2)'!M472/(SUM('(чел-2)'!M$471:M$475))*100)</f>
        <v>37.571312143439286</v>
      </c>
      <c r="N459" s="79">
        <f>('(чел-2)'!N472/(SUM('(чел-2)'!N$471:N$475))*100)</f>
        <v>25.657894736842106</v>
      </c>
      <c r="O459" s="79">
        <f>('(чел-2)'!O472/(SUM('(чел-2)'!O$471:O$475))*100)</f>
        <v>14.465408805031446</v>
      </c>
      <c r="P459" s="79">
        <f>('(чел-2)'!P472/(SUM('(чел-2)'!P$471:P$475))*100)</f>
        <v>0</v>
      </c>
      <c r="Q459" s="79">
        <f>('(чел-2)'!Q472/(SUM('(чел-2)'!Q$471:Q$475))*100)</f>
        <v>12.857142857142856</v>
      </c>
      <c r="R459" s="79">
        <f>('(чел-2)'!R472/(SUM('(чел-2)'!R$471:R$475))*100)</f>
        <v>34.966592427616931</v>
      </c>
      <c r="S459" s="79">
        <f>('(чел-2)'!S472/(SUM('(чел-2)'!S$471:S$475))*100)</f>
        <v>10.679611650485436</v>
      </c>
      <c r="T459" s="79">
        <f>('(чел-2)'!T472/(SUM('(чел-2)'!T$471:T$475))*100)</f>
        <v>0.65359477124183007</v>
      </c>
      <c r="U459" s="79">
        <f>('(чел-2)'!U472/(SUM('(чел-2)'!U$471:U$475))*100)</f>
        <v>34.883720930232556</v>
      </c>
      <c r="V459" s="79">
        <f>('(чел-2)'!V472/(SUM('(чел-2)'!V$471:V$475))*100)</f>
        <v>26.315789473684209</v>
      </c>
      <c r="W459" s="79">
        <f>('(чел-2)'!W472/(SUM('(чел-2)'!W$471:W$475))*100)</f>
        <v>8.3333333333333321</v>
      </c>
      <c r="X459" s="79">
        <f>('(чел-2)'!X472/(SUM('(чел-2)'!X$471:X$475))*100)</f>
        <v>20.19704433497537</v>
      </c>
      <c r="Y459" s="79">
        <f>('(чел-2)'!Y472/(SUM('(чел-2)'!Y$471:Y$475))*100)</f>
        <v>0</v>
      </c>
      <c r="Z459" s="79">
        <f>('(чел-2)'!Z472/(SUM('(чел-2)'!Z$471:Z$475))*100)</f>
        <v>29.194630872483224</v>
      </c>
      <c r="AA459" s="79">
        <f>('(чел-2)'!AA472/(SUM('(чел-2)'!AA$471:AA$475))*100)</f>
        <v>11.76470588235294</v>
      </c>
      <c r="AB459" s="79">
        <f>('(чел-2)'!AB472/(SUM('(чел-2)'!AB$471:AB$475))*100)</f>
        <v>36.906077348066297</v>
      </c>
      <c r="AC459" s="79">
        <f>('(чел-2)'!AC472/(SUM('(чел-2)'!AC$471:AC$475))*100)</f>
        <v>19.417475728155338</v>
      </c>
    </row>
    <row r="460" spans="2:29">
      <c r="B460" s="334"/>
      <c r="C460" s="103" t="s">
        <v>129</v>
      </c>
      <c r="D460" s="79">
        <f>('(чел-2)'!D473/(SUM('(чел-2)'!D$471:D$475))*100)</f>
        <v>1.8518518518518516</v>
      </c>
      <c r="E460" s="79">
        <f>('(чел-2)'!E473/(SUM('(чел-2)'!E$471:E$475))*100)</f>
        <v>0</v>
      </c>
      <c r="F460" s="79">
        <f>('(чел-2)'!F473/(SUM('(чел-2)'!F$471:F$475))*100)</f>
        <v>1.3574660633484164</v>
      </c>
      <c r="G460" s="79">
        <f>('(чел-2)'!G473/(SUM('(чел-2)'!G$471:G$475))*100)</f>
        <v>8.8235294117647065</v>
      </c>
      <c r="H460" s="79">
        <f>('(чел-2)'!H473/(SUM('(чел-2)'!H$471:H$475))*100)</f>
        <v>0.60606060606060608</v>
      </c>
      <c r="I460" s="79">
        <f>('(чел-2)'!I473/(SUM('(чел-2)'!I$471:I$475))*100)</f>
        <v>5.7228915662650603</v>
      </c>
      <c r="J460" s="79">
        <f>('(чел-2)'!J473/(SUM('(чел-2)'!J$471:J$475))*100)</f>
        <v>0.28409090909090912</v>
      </c>
      <c r="K460" s="79">
        <f>('(чел-2)'!K473/(SUM('(чел-2)'!K$471:K$475))*100)</f>
        <v>0.66445182724252494</v>
      </c>
      <c r="L460" s="79">
        <f>('(чел-2)'!L473/(SUM('(чел-2)'!L$471:L$475))*100)</f>
        <v>1.2241054613935969</v>
      </c>
      <c r="M460" s="79">
        <f>('(чел-2)'!M473/(SUM('(чел-2)'!M$471:M$475))*100)</f>
        <v>4.0749796251018742</v>
      </c>
      <c r="N460" s="79">
        <f>('(чел-2)'!N473/(SUM('(чел-2)'!N$471:N$475))*100)</f>
        <v>1.3157894736842104</v>
      </c>
      <c r="O460" s="79">
        <f>('(чел-2)'!O473/(SUM('(чел-2)'!O$471:O$475))*100)</f>
        <v>35.849056603773583</v>
      </c>
      <c r="P460" s="79">
        <f>('(чел-2)'!P473/(SUM('(чел-2)'!P$471:P$475))*100)</f>
        <v>0</v>
      </c>
      <c r="Q460" s="79">
        <f>('(чел-2)'!Q473/(SUM('(чел-2)'!Q$471:Q$475))*100)</f>
        <v>0.95238095238095244</v>
      </c>
      <c r="R460" s="79">
        <f>('(чел-2)'!R473/(SUM('(чел-2)'!R$471:R$475))*100)</f>
        <v>5.56792873051225</v>
      </c>
      <c r="S460" s="79">
        <f>('(чел-2)'!S473/(SUM('(чел-2)'!S$471:S$475))*100)</f>
        <v>0</v>
      </c>
      <c r="T460" s="79">
        <f>('(чел-2)'!T473/(SUM('(чел-2)'!T$471:T$475))*100)</f>
        <v>0</v>
      </c>
      <c r="U460" s="79">
        <f>('(чел-2)'!U473/(SUM('(чел-2)'!U$471:U$475))*100)</f>
        <v>3.8759689922480618</v>
      </c>
      <c r="V460" s="79">
        <f>('(чел-2)'!V473/(SUM('(чел-2)'!V$471:V$475))*100)</f>
        <v>6.5789473684210522</v>
      </c>
      <c r="W460" s="79">
        <f>('(чел-2)'!W473/(SUM('(чел-2)'!W$471:W$475))*100)</f>
        <v>0</v>
      </c>
      <c r="X460" s="79">
        <f>('(чел-2)'!X473/(SUM('(чел-2)'!X$471:X$475))*100)</f>
        <v>0.49261083743842365</v>
      </c>
      <c r="Y460" s="79">
        <f>('(чел-2)'!Y473/(SUM('(чел-2)'!Y$471:Y$475))*100)</f>
        <v>0</v>
      </c>
      <c r="Z460" s="79">
        <f>('(чел-2)'!Z473/(SUM('(чел-2)'!Z$471:Z$475))*100)</f>
        <v>2.0134228187919461</v>
      </c>
      <c r="AA460" s="79">
        <f>('(чел-2)'!AA473/(SUM('(чел-2)'!AA$471:AA$475))*100)</f>
        <v>0</v>
      </c>
      <c r="AB460" s="79">
        <f>('(чел-2)'!AB473/(SUM('(чел-2)'!AB$471:AB$475))*100)</f>
        <v>4.7513812154696131</v>
      </c>
      <c r="AC460" s="79">
        <f>('(чел-2)'!AC473/(SUM('(чел-2)'!AC$471:AC$475))*100)</f>
        <v>4.3689320388349513</v>
      </c>
    </row>
    <row r="461" spans="2:29">
      <c r="B461" s="334"/>
      <c r="C461" s="103" t="s">
        <v>130</v>
      </c>
      <c r="D461" s="79">
        <f>('(чел-2)'!D474/(SUM('(чел-2)'!D$471:D$475))*100)</f>
        <v>2.4691358024691357</v>
      </c>
      <c r="E461" s="79">
        <f>('(чел-2)'!E474/(SUM('(чел-2)'!E$471:E$475))*100)</f>
        <v>0</v>
      </c>
      <c r="F461" s="79">
        <f>('(чел-2)'!F474/(SUM('(чел-2)'!F$471:F$475))*100)</f>
        <v>0</v>
      </c>
      <c r="G461" s="79">
        <f>('(чел-2)'!G474/(SUM('(чел-2)'!G$471:G$475))*100)</f>
        <v>3.5294117647058822</v>
      </c>
      <c r="H461" s="79">
        <f>('(чел-2)'!H474/(SUM('(чел-2)'!H$471:H$475))*100)</f>
        <v>0</v>
      </c>
      <c r="I461" s="79">
        <f>('(чел-2)'!I474/(SUM('(чел-2)'!I$471:I$475))*100)</f>
        <v>2.4096385542168677</v>
      </c>
      <c r="J461" s="79">
        <f>('(чел-2)'!J474/(SUM('(чел-2)'!J$471:J$475))*100)</f>
        <v>0</v>
      </c>
      <c r="K461" s="79">
        <f>('(чел-2)'!K474/(SUM('(чел-2)'!K$471:K$475))*100)</f>
        <v>0.99667774086378735</v>
      </c>
      <c r="L461" s="79">
        <f>('(чел-2)'!L474/(SUM('(чел-2)'!L$471:L$475))*100)</f>
        <v>0.6591337099811676</v>
      </c>
      <c r="M461" s="79">
        <f>('(чел-2)'!M474/(SUM('(чел-2)'!M$471:M$475))*100)</f>
        <v>2.3227383863080684</v>
      </c>
      <c r="N461" s="79">
        <f>('(чел-2)'!N474/(SUM('(чел-2)'!N$471:N$475))*100)</f>
        <v>1.9736842105263157</v>
      </c>
      <c r="O461" s="79">
        <f>('(чел-2)'!O474/(SUM('(чел-2)'!O$471:O$475))*100)</f>
        <v>29.559748427672954</v>
      </c>
      <c r="P461" s="79">
        <f>('(чел-2)'!P474/(SUM('(чел-2)'!P$471:P$475))*100)</f>
        <v>0</v>
      </c>
      <c r="Q461" s="79">
        <f>('(чел-2)'!Q474/(SUM('(чел-2)'!Q$471:Q$475))*100)</f>
        <v>1.9047619047619049</v>
      </c>
      <c r="R461" s="79">
        <f>('(чел-2)'!R474/(SUM('(чел-2)'!R$471:R$475))*100)</f>
        <v>2.6726057906458798</v>
      </c>
      <c r="S461" s="79">
        <f>('(чел-2)'!S474/(SUM('(чел-2)'!S$471:S$475))*100)</f>
        <v>0.48543689320388345</v>
      </c>
      <c r="T461" s="79">
        <f>('(чел-2)'!T474/(SUM('(чел-2)'!T$471:T$475))*100)</f>
        <v>0</v>
      </c>
      <c r="U461" s="79">
        <f>('(чел-2)'!U474/(SUM('(чел-2)'!U$471:U$475))*100)</f>
        <v>2.7131782945736433</v>
      </c>
      <c r="V461" s="79">
        <f>('(чел-2)'!V474/(SUM('(чел-2)'!V$471:V$475))*100)</f>
        <v>5.2631578947368416</v>
      </c>
      <c r="W461" s="79">
        <f>('(чел-2)'!W474/(SUM('(чел-2)'!W$471:W$475))*100)</f>
        <v>0.75757575757575757</v>
      </c>
      <c r="X461" s="79">
        <f>('(чел-2)'!X474/(SUM('(чел-2)'!X$471:X$475))*100)</f>
        <v>0.98522167487684731</v>
      </c>
      <c r="Y461" s="79">
        <f>('(чел-2)'!Y474/(SUM('(чел-2)'!Y$471:Y$475))*100)</f>
        <v>0</v>
      </c>
      <c r="Z461" s="79">
        <f>('(чел-2)'!Z474/(SUM('(чел-2)'!Z$471:Z$475))*100)</f>
        <v>0.67114093959731547</v>
      </c>
      <c r="AA461" s="79">
        <f>('(чел-2)'!AA474/(SUM('(чел-2)'!AA$471:AA$475))*100)</f>
        <v>0</v>
      </c>
      <c r="AB461" s="79">
        <f>('(чел-2)'!AB474/(SUM('(чел-2)'!AB$471:AB$475))*100)</f>
        <v>2.7624309392265194</v>
      </c>
      <c r="AC461" s="79">
        <f>('(чел-2)'!AC474/(SUM('(чел-2)'!AC$471:AC$475))*100)</f>
        <v>2.912621359223301</v>
      </c>
    </row>
    <row r="462" spans="2:29">
      <c r="B462" s="334"/>
      <c r="C462" s="103" t="s">
        <v>131</v>
      </c>
      <c r="D462" s="79">
        <f>('(чел-2)'!D475/(SUM('(чел-2)'!D$471:D$475))*100)</f>
        <v>1.8518518518518516</v>
      </c>
      <c r="E462" s="79">
        <f>('(чел-2)'!E475/(SUM('(чел-2)'!E$471:E$475))*100)</f>
        <v>0</v>
      </c>
      <c r="F462" s="79">
        <f>('(чел-2)'!F475/(SUM('(чел-2)'!F$471:F$475))*100)</f>
        <v>0</v>
      </c>
      <c r="G462" s="79">
        <f>('(чел-2)'!G475/(SUM('(чел-2)'!G$471:G$475))*100)</f>
        <v>3.8235294117647061</v>
      </c>
      <c r="H462" s="79">
        <f>('(чел-2)'!H475/(SUM('(чел-2)'!H$471:H$475))*100)</f>
        <v>1.2121212121212122</v>
      </c>
      <c r="I462" s="79">
        <f>('(чел-2)'!I475/(SUM('(чел-2)'!I$471:I$475))*100)</f>
        <v>1.2048192771084338</v>
      </c>
      <c r="J462" s="79">
        <f>('(чел-2)'!J475/(SUM('(чел-2)'!J$471:J$475))*100)</f>
        <v>0</v>
      </c>
      <c r="K462" s="79">
        <f>('(чел-2)'!K475/(SUM('(чел-2)'!K$471:K$475))*100)</f>
        <v>0.99667774086378735</v>
      </c>
      <c r="L462" s="79">
        <f>('(чел-2)'!L475/(SUM('(чел-2)'!L$471:L$475))*100)</f>
        <v>0.6591337099811676</v>
      </c>
      <c r="M462" s="79">
        <f>('(чел-2)'!M475/(SUM('(чел-2)'!M$471:M$475))*100)</f>
        <v>1.8337408312958436</v>
      </c>
      <c r="N462" s="79">
        <f>('(чел-2)'!N475/(SUM('(чел-2)'!N$471:N$475))*100)</f>
        <v>0.6578947368421052</v>
      </c>
      <c r="O462" s="79">
        <f>('(чел-2)'!O475/(SUM('(чел-2)'!O$471:O$475))*100)</f>
        <v>3.1446540880503147</v>
      </c>
      <c r="P462" s="79">
        <f>('(чел-2)'!P475/(SUM('(чел-2)'!P$471:P$475))*100)</f>
        <v>0</v>
      </c>
      <c r="Q462" s="79">
        <f>('(чел-2)'!Q475/(SUM('(чел-2)'!Q$471:Q$475))*100)</f>
        <v>0.47619047619047622</v>
      </c>
      <c r="R462" s="79">
        <f>('(чел-2)'!R475/(SUM('(чел-2)'!R$471:R$475))*100)</f>
        <v>0.66815144766146994</v>
      </c>
      <c r="S462" s="79">
        <f>('(чел-2)'!S475/(SUM('(чел-2)'!S$471:S$475))*100)</f>
        <v>0.48543689320388345</v>
      </c>
      <c r="T462" s="79">
        <f>('(чел-2)'!T475/(SUM('(чел-2)'!T$471:T$475))*100)</f>
        <v>0</v>
      </c>
      <c r="U462" s="79">
        <f>('(чел-2)'!U475/(SUM('(чел-2)'!U$471:U$475))*100)</f>
        <v>0.38759689922480622</v>
      </c>
      <c r="V462" s="79">
        <f>('(чел-2)'!V475/(SUM('(чел-2)'!V$471:V$475))*100)</f>
        <v>2.6315789473684208</v>
      </c>
      <c r="W462" s="79">
        <f>('(чел-2)'!W475/(SUM('(чел-2)'!W$471:W$475))*100)</f>
        <v>0.75757575757575757</v>
      </c>
      <c r="X462" s="79">
        <f>('(чел-2)'!X475/(SUM('(чел-2)'!X$471:X$475))*100)</f>
        <v>1.9704433497536946</v>
      </c>
      <c r="Y462" s="79">
        <f>('(чел-2)'!Y475/(SUM('(чел-2)'!Y$471:Y$475))*100)</f>
        <v>0</v>
      </c>
      <c r="Z462" s="79">
        <f>('(чел-2)'!Z475/(SUM('(чел-2)'!Z$471:Z$475))*100)</f>
        <v>0.33557046979865773</v>
      </c>
      <c r="AA462" s="79">
        <f>('(чел-2)'!AA475/(SUM('(чел-2)'!AA$471:AA$475))*100)</f>
        <v>0</v>
      </c>
      <c r="AB462" s="79">
        <f>('(чел-2)'!AB475/(SUM('(чел-2)'!AB$471:AB$475))*100)</f>
        <v>2.7624309392265194</v>
      </c>
      <c r="AC462" s="79">
        <f>('(чел-2)'!AC475/(SUM('(чел-2)'!AC$471:AC$475))*100)</f>
        <v>1.9417475728155338</v>
      </c>
    </row>
    <row r="463" spans="2:29" ht="15.75" customHeight="1">
      <c r="B463" s="333" t="s">
        <v>331</v>
      </c>
      <c r="C463" s="103" t="s">
        <v>243</v>
      </c>
      <c r="D463" s="79" t="e">
        <f>('(чел-2)'!D476/(SUM('(чел-2)'!D$476:D$480))*100)</f>
        <v>#DIV/0!</v>
      </c>
      <c r="E463" s="79" t="e">
        <f>('(чел-2)'!E476/(SUM('(чел-2)'!E$476:E$480))*100)</f>
        <v>#DIV/0!</v>
      </c>
      <c r="F463" s="79" t="e">
        <f>('(чел-2)'!F476/(SUM('(чел-2)'!F$476:F$480))*100)</f>
        <v>#DIV/0!</v>
      </c>
      <c r="G463" s="79" t="e">
        <f>('(чел-2)'!G476/(SUM('(чел-2)'!G$476:G$480))*100)</f>
        <v>#DIV/0!</v>
      </c>
      <c r="H463" s="79" t="e">
        <f>('(чел-2)'!H476/(SUM('(чел-2)'!H$476:H$480))*100)</f>
        <v>#DIV/0!</v>
      </c>
      <c r="I463" s="79" t="e">
        <f>('(чел-2)'!I476/(SUM('(чел-2)'!I$476:I$480))*100)</f>
        <v>#DIV/0!</v>
      </c>
      <c r="J463" s="79" t="e">
        <f>('(чел-2)'!J476/(SUM('(чел-2)'!J$476:J$480))*100)</f>
        <v>#DIV/0!</v>
      </c>
      <c r="K463" s="79" t="e">
        <f>('(чел-2)'!K476/(SUM('(чел-2)'!K$476:K$480))*100)</f>
        <v>#DIV/0!</v>
      </c>
      <c r="L463" s="79" t="e">
        <f>('(чел-2)'!L476/(SUM('(чел-2)'!L$476:L$480))*100)</f>
        <v>#DIV/0!</v>
      </c>
      <c r="M463" s="79" t="e">
        <f>('(чел-2)'!M476/(SUM('(чел-2)'!M$476:M$480))*100)</f>
        <v>#DIV/0!</v>
      </c>
      <c r="N463" s="79" t="e">
        <f>('(чел-2)'!N476/(SUM('(чел-2)'!N$476:N$480))*100)</f>
        <v>#DIV/0!</v>
      </c>
      <c r="O463" s="79" t="e">
        <f>('(чел-2)'!O476/(SUM('(чел-2)'!O$476:O$480))*100)</f>
        <v>#DIV/0!</v>
      </c>
      <c r="P463" s="79" t="e">
        <f>('(чел-2)'!P476/(SUM('(чел-2)'!P$476:P$480))*100)</f>
        <v>#DIV/0!</v>
      </c>
      <c r="Q463" s="79" t="e">
        <f>('(чел-2)'!Q476/(SUM('(чел-2)'!Q$476:Q$480))*100)</f>
        <v>#DIV/0!</v>
      </c>
      <c r="R463" s="79" t="e">
        <f>('(чел-2)'!R476/(SUM('(чел-2)'!R$476:R$480))*100)</f>
        <v>#DIV/0!</v>
      </c>
      <c r="S463" s="79" t="e">
        <f>('(чел-2)'!S476/(SUM('(чел-2)'!S$476:S$480))*100)</f>
        <v>#DIV/0!</v>
      </c>
      <c r="T463" s="79" t="e">
        <f>('(чел-2)'!T476/(SUM('(чел-2)'!T$476:T$480))*100)</f>
        <v>#DIV/0!</v>
      </c>
      <c r="U463" s="79" t="e">
        <f>('(чел-2)'!U476/(SUM('(чел-2)'!U$476:U$480))*100)</f>
        <v>#DIV/0!</v>
      </c>
      <c r="V463" s="79" t="e">
        <f>('(чел-2)'!V476/(SUM('(чел-2)'!V$476:V$480))*100)</f>
        <v>#DIV/0!</v>
      </c>
      <c r="W463" s="79" t="e">
        <f>('(чел-2)'!W476/(SUM('(чел-2)'!W$476:W$480))*100)</f>
        <v>#DIV/0!</v>
      </c>
      <c r="X463" s="79" t="e">
        <f>('(чел-2)'!X476/(SUM('(чел-2)'!X$476:X$480))*100)</f>
        <v>#DIV/0!</v>
      </c>
      <c r="Y463" s="79" t="e">
        <f>('(чел-2)'!Y476/(SUM('(чел-2)'!Y$476:Y$480))*100)</f>
        <v>#DIV/0!</v>
      </c>
      <c r="Z463" s="79" t="e">
        <f>('(чел-2)'!Z476/(SUM('(чел-2)'!Z$476:Z$480))*100)</f>
        <v>#DIV/0!</v>
      </c>
      <c r="AA463" s="79" t="e">
        <f>('(чел-2)'!AA476/(SUM('(чел-2)'!AA$476:AA$480))*100)</f>
        <v>#DIV/0!</v>
      </c>
      <c r="AB463" s="79" t="e">
        <f>('(чел-2)'!AB476/(SUM('(чел-2)'!AB$476:AB$480))*100)</f>
        <v>#DIV/0!</v>
      </c>
      <c r="AC463" s="79" t="e">
        <f>('(чел-2)'!AC476/(SUM('(чел-2)'!AC$476:AC$480))*100)</f>
        <v>#DIV/0!</v>
      </c>
    </row>
    <row r="464" spans="2:29">
      <c r="B464" s="333"/>
      <c r="C464" s="103" t="s">
        <v>244</v>
      </c>
      <c r="D464" s="79" t="e">
        <f>('(чел-2)'!D477/(SUM('(чел-2)'!D$476:D$480))*100)</f>
        <v>#DIV/0!</v>
      </c>
      <c r="E464" s="79" t="e">
        <f>('(чел-2)'!E477/(SUM('(чел-2)'!E$476:E$480))*100)</f>
        <v>#DIV/0!</v>
      </c>
      <c r="F464" s="79" t="e">
        <f>('(чел-2)'!F477/(SUM('(чел-2)'!F$476:F$480))*100)</f>
        <v>#DIV/0!</v>
      </c>
      <c r="G464" s="79" t="e">
        <f>('(чел-2)'!G477/(SUM('(чел-2)'!G$476:G$480))*100)</f>
        <v>#DIV/0!</v>
      </c>
      <c r="H464" s="79" t="e">
        <f>('(чел-2)'!H477/(SUM('(чел-2)'!H$476:H$480))*100)</f>
        <v>#DIV/0!</v>
      </c>
      <c r="I464" s="79" t="e">
        <f>('(чел-2)'!I477/(SUM('(чел-2)'!I$476:I$480))*100)</f>
        <v>#DIV/0!</v>
      </c>
      <c r="J464" s="79" t="e">
        <f>('(чел-2)'!J477/(SUM('(чел-2)'!J$476:J$480))*100)</f>
        <v>#DIV/0!</v>
      </c>
      <c r="K464" s="79" t="e">
        <f>('(чел-2)'!K477/(SUM('(чел-2)'!K$476:K$480))*100)</f>
        <v>#DIV/0!</v>
      </c>
      <c r="L464" s="79" t="e">
        <f>('(чел-2)'!L477/(SUM('(чел-2)'!L$476:L$480))*100)</f>
        <v>#DIV/0!</v>
      </c>
      <c r="M464" s="79" t="e">
        <f>('(чел-2)'!M477/(SUM('(чел-2)'!M$476:M$480))*100)</f>
        <v>#DIV/0!</v>
      </c>
      <c r="N464" s="79" t="e">
        <f>('(чел-2)'!N477/(SUM('(чел-2)'!N$476:N$480))*100)</f>
        <v>#DIV/0!</v>
      </c>
      <c r="O464" s="79" t="e">
        <f>('(чел-2)'!O477/(SUM('(чел-2)'!O$476:O$480))*100)</f>
        <v>#DIV/0!</v>
      </c>
      <c r="P464" s="79" t="e">
        <f>('(чел-2)'!P477/(SUM('(чел-2)'!P$476:P$480))*100)</f>
        <v>#DIV/0!</v>
      </c>
      <c r="Q464" s="79" t="e">
        <f>('(чел-2)'!Q477/(SUM('(чел-2)'!Q$476:Q$480))*100)</f>
        <v>#DIV/0!</v>
      </c>
      <c r="R464" s="79" t="e">
        <f>('(чел-2)'!R477/(SUM('(чел-2)'!R$476:R$480))*100)</f>
        <v>#DIV/0!</v>
      </c>
      <c r="S464" s="79" t="e">
        <f>('(чел-2)'!S477/(SUM('(чел-2)'!S$476:S$480))*100)</f>
        <v>#DIV/0!</v>
      </c>
      <c r="T464" s="79" t="e">
        <f>('(чел-2)'!T477/(SUM('(чел-2)'!T$476:T$480))*100)</f>
        <v>#DIV/0!</v>
      </c>
      <c r="U464" s="79" t="e">
        <f>('(чел-2)'!U477/(SUM('(чел-2)'!U$476:U$480))*100)</f>
        <v>#DIV/0!</v>
      </c>
      <c r="V464" s="79" t="e">
        <f>('(чел-2)'!V477/(SUM('(чел-2)'!V$476:V$480))*100)</f>
        <v>#DIV/0!</v>
      </c>
      <c r="W464" s="79" t="e">
        <f>('(чел-2)'!W477/(SUM('(чел-2)'!W$476:W$480))*100)</f>
        <v>#DIV/0!</v>
      </c>
      <c r="X464" s="79" t="e">
        <f>('(чел-2)'!X477/(SUM('(чел-2)'!X$476:X$480))*100)</f>
        <v>#DIV/0!</v>
      </c>
      <c r="Y464" s="79" t="e">
        <f>('(чел-2)'!Y477/(SUM('(чел-2)'!Y$476:Y$480))*100)</f>
        <v>#DIV/0!</v>
      </c>
      <c r="Z464" s="79" t="e">
        <f>('(чел-2)'!Z477/(SUM('(чел-2)'!Z$476:Z$480))*100)</f>
        <v>#DIV/0!</v>
      </c>
      <c r="AA464" s="79" t="e">
        <f>('(чел-2)'!AA477/(SUM('(чел-2)'!AA$476:AA$480))*100)</f>
        <v>#DIV/0!</v>
      </c>
      <c r="AB464" s="79" t="e">
        <f>('(чел-2)'!AB477/(SUM('(чел-2)'!AB$476:AB$480))*100)</f>
        <v>#DIV/0!</v>
      </c>
      <c r="AC464" s="79" t="e">
        <f>('(чел-2)'!AC477/(SUM('(чел-2)'!AC$476:AC$480))*100)</f>
        <v>#DIV/0!</v>
      </c>
    </row>
    <row r="465" spans="2:29">
      <c r="B465" s="333"/>
      <c r="C465" s="103" t="s">
        <v>245</v>
      </c>
      <c r="D465" s="79" t="e">
        <f>('(чел-2)'!D478/(SUM('(чел-2)'!D$476:D$480))*100)</f>
        <v>#DIV/0!</v>
      </c>
      <c r="E465" s="79" t="e">
        <f>('(чел-2)'!E478/(SUM('(чел-2)'!E$476:E$480))*100)</f>
        <v>#DIV/0!</v>
      </c>
      <c r="F465" s="79" t="e">
        <f>('(чел-2)'!F478/(SUM('(чел-2)'!F$476:F$480))*100)</f>
        <v>#DIV/0!</v>
      </c>
      <c r="G465" s="79" t="e">
        <f>('(чел-2)'!G478/(SUM('(чел-2)'!G$476:G$480))*100)</f>
        <v>#DIV/0!</v>
      </c>
      <c r="H465" s="79" t="e">
        <f>('(чел-2)'!H478/(SUM('(чел-2)'!H$476:H$480))*100)</f>
        <v>#DIV/0!</v>
      </c>
      <c r="I465" s="79" t="e">
        <f>('(чел-2)'!I478/(SUM('(чел-2)'!I$476:I$480))*100)</f>
        <v>#DIV/0!</v>
      </c>
      <c r="J465" s="79" t="e">
        <f>('(чел-2)'!J478/(SUM('(чел-2)'!J$476:J$480))*100)</f>
        <v>#DIV/0!</v>
      </c>
      <c r="K465" s="79" t="e">
        <f>('(чел-2)'!K478/(SUM('(чел-2)'!K$476:K$480))*100)</f>
        <v>#DIV/0!</v>
      </c>
      <c r="L465" s="79" t="e">
        <f>('(чел-2)'!L478/(SUM('(чел-2)'!L$476:L$480))*100)</f>
        <v>#DIV/0!</v>
      </c>
      <c r="M465" s="79" t="e">
        <f>('(чел-2)'!M478/(SUM('(чел-2)'!M$476:M$480))*100)</f>
        <v>#DIV/0!</v>
      </c>
      <c r="N465" s="79" t="e">
        <f>('(чел-2)'!N478/(SUM('(чел-2)'!N$476:N$480))*100)</f>
        <v>#DIV/0!</v>
      </c>
      <c r="O465" s="79" t="e">
        <f>('(чел-2)'!O478/(SUM('(чел-2)'!O$476:O$480))*100)</f>
        <v>#DIV/0!</v>
      </c>
      <c r="P465" s="79" t="e">
        <f>('(чел-2)'!P478/(SUM('(чел-2)'!P$476:P$480))*100)</f>
        <v>#DIV/0!</v>
      </c>
      <c r="Q465" s="79" t="e">
        <f>('(чел-2)'!Q478/(SUM('(чел-2)'!Q$476:Q$480))*100)</f>
        <v>#DIV/0!</v>
      </c>
      <c r="R465" s="79" t="e">
        <f>('(чел-2)'!R478/(SUM('(чел-2)'!R$476:R$480))*100)</f>
        <v>#DIV/0!</v>
      </c>
      <c r="S465" s="79" t="e">
        <f>('(чел-2)'!S478/(SUM('(чел-2)'!S$476:S$480))*100)</f>
        <v>#DIV/0!</v>
      </c>
      <c r="T465" s="79" t="e">
        <f>('(чел-2)'!T478/(SUM('(чел-2)'!T$476:T$480))*100)</f>
        <v>#DIV/0!</v>
      </c>
      <c r="U465" s="79" t="e">
        <f>('(чел-2)'!U478/(SUM('(чел-2)'!U$476:U$480))*100)</f>
        <v>#DIV/0!</v>
      </c>
      <c r="V465" s="79" t="e">
        <f>('(чел-2)'!V478/(SUM('(чел-2)'!V$476:V$480))*100)</f>
        <v>#DIV/0!</v>
      </c>
      <c r="W465" s="79" t="e">
        <f>('(чел-2)'!W478/(SUM('(чел-2)'!W$476:W$480))*100)</f>
        <v>#DIV/0!</v>
      </c>
      <c r="X465" s="79" t="e">
        <f>('(чел-2)'!X478/(SUM('(чел-2)'!X$476:X$480))*100)</f>
        <v>#DIV/0!</v>
      </c>
      <c r="Y465" s="79" t="e">
        <f>('(чел-2)'!Y478/(SUM('(чел-2)'!Y$476:Y$480))*100)</f>
        <v>#DIV/0!</v>
      </c>
      <c r="Z465" s="79" t="e">
        <f>('(чел-2)'!Z478/(SUM('(чел-2)'!Z$476:Z$480))*100)</f>
        <v>#DIV/0!</v>
      </c>
      <c r="AA465" s="79" t="e">
        <f>('(чел-2)'!AA478/(SUM('(чел-2)'!AA$476:AA$480))*100)</f>
        <v>#DIV/0!</v>
      </c>
      <c r="AB465" s="79" t="e">
        <f>('(чел-2)'!AB478/(SUM('(чел-2)'!AB$476:AB$480))*100)</f>
        <v>#DIV/0!</v>
      </c>
      <c r="AC465" s="79" t="e">
        <f>('(чел-2)'!AC478/(SUM('(чел-2)'!AC$476:AC$480))*100)</f>
        <v>#DIV/0!</v>
      </c>
    </row>
    <row r="466" spans="2:29">
      <c r="B466" s="333"/>
      <c r="C466" s="103" t="s">
        <v>151</v>
      </c>
      <c r="D466" s="79" t="e">
        <f>('(чел-2)'!D479/(SUM('(чел-2)'!D$476:D$480))*100)</f>
        <v>#DIV/0!</v>
      </c>
      <c r="E466" s="79" t="e">
        <f>('(чел-2)'!E479/(SUM('(чел-2)'!E$476:E$480))*100)</f>
        <v>#DIV/0!</v>
      </c>
      <c r="F466" s="79" t="e">
        <f>('(чел-2)'!F479/(SUM('(чел-2)'!F$476:F$480))*100)</f>
        <v>#DIV/0!</v>
      </c>
      <c r="G466" s="79" t="e">
        <f>('(чел-2)'!G479/(SUM('(чел-2)'!G$476:G$480))*100)</f>
        <v>#DIV/0!</v>
      </c>
      <c r="H466" s="79" t="e">
        <f>('(чел-2)'!H479/(SUM('(чел-2)'!H$476:H$480))*100)</f>
        <v>#DIV/0!</v>
      </c>
      <c r="I466" s="79" t="e">
        <f>('(чел-2)'!I479/(SUM('(чел-2)'!I$476:I$480))*100)</f>
        <v>#DIV/0!</v>
      </c>
      <c r="J466" s="79" t="e">
        <f>('(чел-2)'!J479/(SUM('(чел-2)'!J$476:J$480))*100)</f>
        <v>#DIV/0!</v>
      </c>
      <c r="K466" s="79" t="e">
        <f>('(чел-2)'!K479/(SUM('(чел-2)'!K$476:K$480))*100)</f>
        <v>#DIV/0!</v>
      </c>
      <c r="L466" s="79" t="e">
        <f>('(чел-2)'!L479/(SUM('(чел-2)'!L$476:L$480))*100)</f>
        <v>#DIV/0!</v>
      </c>
      <c r="M466" s="79" t="e">
        <f>('(чел-2)'!M479/(SUM('(чел-2)'!M$476:M$480))*100)</f>
        <v>#DIV/0!</v>
      </c>
      <c r="N466" s="79" t="e">
        <f>('(чел-2)'!N479/(SUM('(чел-2)'!N$476:N$480))*100)</f>
        <v>#DIV/0!</v>
      </c>
      <c r="O466" s="79" t="e">
        <f>('(чел-2)'!O479/(SUM('(чел-2)'!O$476:O$480))*100)</f>
        <v>#DIV/0!</v>
      </c>
      <c r="P466" s="79" t="e">
        <f>('(чел-2)'!P479/(SUM('(чел-2)'!P$476:P$480))*100)</f>
        <v>#DIV/0!</v>
      </c>
      <c r="Q466" s="79" t="e">
        <f>('(чел-2)'!Q479/(SUM('(чел-2)'!Q$476:Q$480))*100)</f>
        <v>#DIV/0!</v>
      </c>
      <c r="R466" s="79" t="e">
        <f>('(чел-2)'!R479/(SUM('(чел-2)'!R$476:R$480))*100)</f>
        <v>#DIV/0!</v>
      </c>
      <c r="S466" s="79" t="e">
        <f>('(чел-2)'!S479/(SUM('(чел-2)'!S$476:S$480))*100)</f>
        <v>#DIV/0!</v>
      </c>
      <c r="T466" s="79" t="e">
        <f>('(чел-2)'!T479/(SUM('(чел-2)'!T$476:T$480))*100)</f>
        <v>#DIV/0!</v>
      </c>
      <c r="U466" s="79" t="e">
        <f>('(чел-2)'!U479/(SUM('(чел-2)'!U$476:U$480))*100)</f>
        <v>#DIV/0!</v>
      </c>
      <c r="V466" s="79" t="e">
        <f>('(чел-2)'!V479/(SUM('(чел-2)'!V$476:V$480))*100)</f>
        <v>#DIV/0!</v>
      </c>
      <c r="W466" s="79" t="e">
        <f>('(чел-2)'!W479/(SUM('(чел-2)'!W$476:W$480))*100)</f>
        <v>#DIV/0!</v>
      </c>
      <c r="X466" s="79" t="e">
        <f>('(чел-2)'!X479/(SUM('(чел-2)'!X$476:X$480))*100)</f>
        <v>#DIV/0!</v>
      </c>
      <c r="Y466" s="79" t="e">
        <f>('(чел-2)'!Y479/(SUM('(чел-2)'!Y$476:Y$480))*100)</f>
        <v>#DIV/0!</v>
      </c>
      <c r="Z466" s="79" t="e">
        <f>('(чел-2)'!Z479/(SUM('(чел-2)'!Z$476:Z$480))*100)</f>
        <v>#DIV/0!</v>
      </c>
      <c r="AA466" s="79" t="e">
        <f>('(чел-2)'!AA479/(SUM('(чел-2)'!AA$476:AA$480))*100)</f>
        <v>#DIV/0!</v>
      </c>
      <c r="AB466" s="79" t="e">
        <f>('(чел-2)'!AB479/(SUM('(чел-2)'!AB$476:AB$480))*100)</f>
        <v>#DIV/0!</v>
      </c>
      <c r="AC466" s="79" t="e">
        <f>('(чел-2)'!AC479/(SUM('(чел-2)'!AC$476:AC$480))*100)</f>
        <v>#DIV/0!</v>
      </c>
    </row>
    <row r="467" spans="2:29">
      <c r="B467" s="333"/>
      <c r="C467" s="103" t="s">
        <v>152</v>
      </c>
      <c r="D467" s="79" t="e">
        <f>('(чел-2)'!D480/(SUM('(чел-2)'!D$476:D$480))*100)</f>
        <v>#DIV/0!</v>
      </c>
      <c r="E467" s="79" t="e">
        <f>('(чел-2)'!E480/(SUM('(чел-2)'!E$476:E$480))*100)</f>
        <v>#DIV/0!</v>
      </c>
      <c r="F467" s="79" t="e">
        <f>('(чел-2)'!F480/(SUM('(чел-2)'!F$476:F$480))*100)</f>
        <v>#DIV/0!</v>
      </c>
      <c r="G467" s="79" t="e">
        <f>('(чел-2)'!G480/(SUM('(чел-2)'!G$476:G$480))*100)</f>
        <v>#DIV/0!</v>
      </c>
      <c r="H467" s="79" t="e">
        <f>('(чел-2)'!H480/(SUM('(чел-2)'!H$476:H$480))*100)</f>
        <v>#DIV/0!</v>
      </c>
      <c r="I467" s="79" t="e">
        <f>('(чел-2)'!I480/(SUM('(чел-2)'!I$476:I$480))*100)</f>
        <v>#DIV/0!</v>
      </c>
      <c r="J467" s="79" t="e">
        <f>('(чел-2)'!J480/(SUM('(чел-2)'!J$476:J$480))*100)</f>
        <v>#DIV/0!</v>
      </c>
      <c r="K467" s="79" t="e">
        <f>('(чел-2)'!K480/(SUM('(чел-2)'!K$476:K$480))*100)</f>
        <v>#DIV/0!</v>
      </c>
      <c r="L467" s="79" t="e">
        <f>('(чел-2)'!L480/(SUM('(чел-2)'!L$476:L$480))*100)</f>
        <v>#DIV/0!</v>
      </c>
      <c r="M467" s="79" t="e">
        <f>('(чел-2)'!M480/(SUM('(чел-2)'!M$476:M$480))*100)</f>
        <v>#DIV/0!</v>
      </c>
      <c r="N467" s="79" t="e">
        <f>('(чел-2)'!N480/(SUM('(чел-2)'!N$476:N$480))*100)</f>
        <v>#DIV/0!</v>
      </c>
      <c r="O467" s="79" t="e">
        <f>('(чел-2)'!O480/(SUM('(чел-2)'!O$476:O$480))*100)</f>
        <v>#DIV/0!</v>
      </c>
      <c r="P467" s="79" t="e">
        <f>('(чел-2)'!P480/(SUM('(чел-2)'!P$476:P$480))*100)</f>
        <v>#DIV/0!</v>
      </c>
      <c r="Q467" s="79" t="e">
        <f>('(чел-2)'!Q480/(SUM('(чел-2)'!Q$476:Q$480))*100)</f>
        <v>#DIV/0!</v>
      </c>
      <c r="R467" s="79" t="e">
        <f>('(чел-2)'!R480/(SUM('(чел-2)'!R$476:R$480))*100)</f>
        <v>#DIV/0!</v>
      </c>
      <c r="S467" s="79" t="e">
        <f>('(чел-2)'!S480/(SUM('(чел-2)'!S$476:S$480))*100)</f>
        <v>#DIV/0!</v>
      </c>
      <c r="T467" s="79" t="e">
        <f>('(чел-2)'!T480/(SUM('(чел-2)'!T$476:T$480))*100)</f>
        <v>#DIV/0!</v>
      </c>
      <c r="U467" s="79" t="e">
        <f>('(чел-2)'!U480/(SUM('(чел-2)'!U$476:U$480))*100)</f>
        <v>#DIV/0!</v>
      </c>
      <c r="V467" s="79" t="e">
        <f>('(чел-2)'!V480/(SUM('(чел-2)'!V$476:V$480))*100)</f>
        <v>#DIV/0!</v>
      </c>
      <c r="W467" s="79" t="e">
        <f>('(чел-2)'!W480/(SUM('(чел-2)'!W$476:W$480))*100)</f>
        <v>#DIV/0!</v>
      </c>
      <c r="X467" s="79" t="e">
        <f>('(чел-2)'!X480/(SUM('(чел-2)'!X$476:X$480))*100)</f>
        <v>#DIV/0!</v>
      </c>
      <c r="Y467" s="79" t="e">
        <f>('(чел-2)'!Y480/(SUM('(чел-2)'!Y$476:Y$480))*100)</f>
        <v>#DIV/0!</v>
      </c>
      <c r="Z467" s="79" t="e">
        <f>('(чел-2)'!Z480/(SUM('(чел-2)'!Z$476:Z$480))*100)</f>
        <v>#DIV/0!</v>
      </c>
      <c r="AA467" s="79" t="e">
        <f>('(чел-2)'!AA480/(SUM('(чел-2)'!AA$476:AA$480))*100)</f>
        <v>#DIV/0!</v>
      </c>
      <c r="AB467" s="79" t="e">
        <f>('(чел-2)'!AB480/(SUM('(чел-2)'!AB$476:AB$480))*100)</f>
        <v>#DIV/0!</v>
      </c>
      <c r="AC467" s="79" t="e">
        <f>('(чел-2)'!AC480/(SUM('(чел-2)'!AC$476:AC$480))*100)</f>
        <v>#DIV/0!</v>
      </c>
    </row>
    <row r="468" spans="2:29" ht="15.75" customHeight="1">
      <c r="B468" s="333" t="s">
        <v>332</v>
      </c>
      <c r="C468" s="103" t="s">
        <v>333</v>
      </c>
      <c r="D468" s="79" t="e">
        <f>('(чел-2)'!D481/(SUM('(чел-2)'!D$481:D$482))*100)</f>
        <v>#DIV/0!</v>
      </c>
      <c r="E468" s="79" t="e">
        <f>('(чел-2)'!E481/(SUM('(чел-2)'!E$481:E$482))*100)</f>
        <v>#DIV/0!</v>
      </c>
      <c r="F468" s="79" t="e">
        <f>('(чел-2)'!F481/(SUM('(чел-2)'!F$481:F$482))*100)</f>
        <v>#DIV/0!</v>
      </c>
      <c r="G468" s="79" t="e">
        <f>('(чел-2)'!G481/(SUM('(чел-2)'!G$481:G$482))*100)</f>
        <v>#DIV/0!</v>
      </c>
      <c r="H468" s="79" t="e">
        <f>('(чел-2)'!H481/(SUM('(чел-2)'!H$481:H$482))*100)</f>
        <v>#DIV/0!</v>
      </c>
      <c r="I468" s="79" t="e">
        <f>('(чел-2)'!I481/(SUM('(чел-2)'!I$481:I$482))*100)</f>
        <v>#DIV/0!</v>
      </c>
      <c r="J468" s="79" t="e">
        <f>('(чел-2)'!J481/(SUM('(чел-2)'!J$481:J$482))*100)</f>
        <v>#DIV/0!</v>
      </c>
      <c r="K468" s="79" t="e">
        <f>('(чел-2)'!K481/(SUM('(чел-2)'!K$481:K$482))*100)</f>
        <v>#DIV/0!</v>
      </c>
      <c r="L468" s="79" t="e">
        <f>('(чел-2)'!L481/(SUM('(чел-2)'!L$481:L$482))*100)</f>
        <v>#DIV/0!</v>
      </c>
      <c r="M468" s="79" t="e">
        <f>('(чел-2)'!M481/(SUM('(чел-2)'!M$481:M$482))*100)</f>
        <v>#DIV/0!</v>
      </c>
      <c r="N468" s="79" t="e">
        <f>('(чел-2)'!N481/(SUM('(чел-2)'!N$481:N$482))*100)</f>
        <v>#DIV/0!</v>
      </c>
      <c r="O468" s="79" t="e">
        <f>('(чел-2)'!O481/(SUM('(чел-2)'!O$481:O$482))*100)</f>
        <v>#DIV/0!</v>
      </c>
      <c r="P468" s="79" t="e">
        <f>('(чел-2)'!P481/(SUM('(чел-2)'!P$481:P$482))*100)</f>
        <v>#DIV/0!</v>
      </c>
      <c r="Q468" s="79" t="e">
        <f>('(чел-2)'!Q481/(SUM('(чел-2)'!Q$481:Q$482))*100)</f>
        <v>#DIV/0!</v>
      </c>
      <c r="R468" s="79" t="e">
        <f>('(чел-2)'!R481/(SUM('(чел-2)'!R$481:R$482))*100)</f>
        <v>#DIV/0!</v>
      </c>
      <c r="S468" s="79" t="e">
        <f>('(чел-2)'!S481/(SUM('(чел-2)'!S$481:S$482))*100)</f>
        <v>#DIV/0!</v>
      </c>
      <c r="T468" s="79" t="e">
        <f>('(чел-2)'!T481/(SUM('(чел-2)'!T$481:T$482))*100)</f>
        <v>#DIV/0!</v>
      </c>
      <c r="U468" s="79" t="e">
        <f>('(чел-2)'!U481/(SUM('(чел-2)'!U$481:U$482))*100)</f>
        <v>#DIV/0!</v>
      </c>
      <c r="V468" s="79" t="e">
        <f>('(чел-2)'!V481/(SUM('(чел-2)'!V$481:V$482))*100)</f>
        <v>#DIV/0!</v>
      </c>
      <c r="W468" s="79" t="e">
        <f>('(чел-2)'!W481/(SUM('(чел-2)'!W$481:W$482))*100)</f>
        <v>#DIV/0!</v>
      </c>
      <c r="X468" s="79" t="e">
        <f>('(чел-2)'!X481/(SUM('(чел-2)'!X$481:X$482))*100)</f>
        <v>#DIV/0!</v>
      </c>
      <c r="Y468" s="79" t="e">
        <f>('(чел-2)'!Y481/(SUM('(чел-2)'!Y$481:Y$482))*100)</f>
        <v>#DIV/0!</v>
      </c>
      <c r="Z468" s="79" t="e">
        <f>('(чел-2)'!Z481/(SUM('(чел-2)'!Z$481:Z$482))*100)</f>
        <v>#DIV/0!</v>
      </c>
      <c r="AA468" s="79" t="e">
        <f>('(чел-2)'!AA481/(SUM('(чел-2)'!AA$481:AA$482))*100)</f>
        <v>#DIV/0!</v>
      </c>
      <c r="AB468" s="79" t="e">
        <f>('(чел-2)'!AB481/(SUM('(чел-2)'!AB$481:AB$482))*100)</f>
        <v>#DIV/0!</v>
      </c>
      <c r="AC468" s="79" t="e">
        <f>('(чел-2)'!AC481/(SUM('(чел-2)'!AC$481:AC$482))*100)</f>
        <v>#DIV/0!</v>
      </c>
    </row>
    <row r="469" spans="2:29">
      <c r="B469" s="333"/>
      <c r="C469" s="103" t="s">
        <v>248</v>
      </c>
      <c r="D469" s="79" t="e">
        <f>('(чел-2)'!D482/(SUM('(чел-2)'!D$481:D$482))*100)</f>
        <v>#DIV/0!</v>
      </c>
      <c r="E469" s="79" t="e">
        <f>('(чел-2)'!E482/(SUM('(чел-2)'!E$481:E$482))*100)</f>
        <v>#DIV/0!</v>
      </c>
      <c r="F469" s="79" t="e">
        <f>('(чел-2)'!F482/(SUM('(чел-2)'!F$481:F$482))*100)</f>
        <v>#DIV/0!</v>
      </c>
      <c r="G469" s="79" t="e">
        <f>('(чел-2)'!G482/(SUM('(чел-2)'!G$481:G$482))*100)</f>
        <v>#DIV/0!</v>
      </c>
      <c r="H469" s="79" t="e">
        <f>('(чел-2)'!H482/(SUM('(чел-2)'!H$481:H$482))*100)</f>
        <v>#DIV/0!</v>
      </c>
      <c r="I469" s="79" t="e">
        <f>('(чел-2)'!I482/(SUM('(чел-2)'!I$481:I$482))*100)</f>
        <v>#DIV/0!</v>
      </c>
      <c r="J469" s="79" t="e">
        <f>('(чел-2)'!J482/(SUM('(чел-2)'!J$481:J$482))*100)</f>
        <v>#DIV/0!</v>
      </c>
      <c r="K469" s="79" t="e">
        <f>('(чел-2)'!K482/(SUM('(чел-2)'!K$481:K$482))*100)</f>
        <v>#DIV/0!</v>
      </c>
      <c r="L469" s="79" t="e">
        <f>('(чел-2)'!L482/(SUM('(чел-2)'!L$481:L$482))*100)</f>
        <v>#DIV/0!</v>
      </c>
      <c r="M469" s="79" t="e">
        <f>('(чел-2)'!M482/(SUM('(чел-2)'!M$481:M$482))*100)</f>
        <v>#DIV/0!</v>
      </c>
      <c r="N469" s="79" t="e">
        <f>('(чел-2)'!N482/(SUM('(чел-2)'!N$481:N$482))*100)</f>
        <v>#DIV/0!</v>
      </c>
      <c r="O469" s="79" t="e">
        <f>('(чел-2)'!O482/(SUM('(чел-2)'!O$481:O$482))*100)</f>
        <v>#DIV/0!</v>
      </c>
      <c r="P469" s="79" t="e">
        <f>('(чел-2)'!P482/(SUM('(чел-2)'!P$481:P$482))*100)</f>
        <v>#DIV/0!</v>
      </c>
      <c r="Q469" s="79" t="e">
        <f>('(чел-2)'!Q482/(SUM('(чел-2)'!Q$481:Q$482))*100)</f>
        <v>#DIV/0!</v>
      </c>
      <c r="R469" s="79" t="e">
        <f>('(чел-2)'!R482/(SUM('(чел-2)'!R$481:R$482))*100)</f>
        <v>#DIV/0!</v>
      </c>
      <c r="S469" s="79" t="e">
        <f>('(чел-2)'!S482/(SUM('(чел-2)'!S$481:S$482))*100)</f>
        <v>#DIV/0!</v>
      </c>
      <c r="T469" s="79" t="e">
        <f>('(чел-2)'!T482/(SUM('(чел-2)'!T$481:T$482))*100)</f>
        <v>#DIV/0!</v>
      </c>
      <c r="U469" s="79" t="e">
        <f>('(чел-2)'!U482/(SUM('(чел-2)'!U$481:U$482))*100)</f>
        <v>#DIV/0!</v>
      </c>
      <c r="V469" s="79" t="e">
        <f>('(чел-2)'!V482/(SUM('(чел-2)'!V$481:V$482))*100)</f>
        <v>#DIV/0!</v>
      </c>
      <c r="W469" s="79" t="e">
        <f>('(чел-2)'!W482/(SUM('(чел-2)'!W$481:W$482))*100)</f>
        <v>#DIV/0!</v>
      </c>
      <c r="X469" s="79" t="e">
        <f>('(чел-2)'!X482/(SUM('(чел-2)'!X$481:X$482))*100)</f>
        <v>#DIV/0!</v>
      </c>
      <c r="Y469" s="79" t="e">
        <f>('(чел-2)'!Y482/(SUM('(чел-2)'!Y$481:Y$482))*100)</f>
        <v>#DIV/0!</v>
      </c>
      <c r="Z469" s="79" t="e">
        <f>('(чел-2)'!Z482/(SUM('(чел-2)'!Z$481:Z$482))*100)</f>
        <v>#DIV/0!</v>
      </c>
      <c r="AA469" s="79" t="e">
        <f>('(чел-2)'!AA482/(SUM('(чел-2)'!AA$481:AA$482))*100)</f>
        <v>#DIV/0!</v>
      </c>
      <c r="AB469" s="79" t="e">
        <f>('(чел-2)'!AB482/(SUM('(чел-2)'!AB$481:AB$482))*100)</f>
        <v>#DIV/0!</v>
      </c>
      <c r="AC469" s="79" t="e">
        <f>('(чел-2)'!AC482/(SUM('(чел-2)'!AC$481:AC$482))*100)</f>
        <v>#DIV/0!</v>
      </c>
    </row>
    <row r="470" spans="2:29" ht="15.75" customHeight="1">
      <c r="B470" s="333" t="s">
        <v>334</v>
      </c>
      <c r="C470" s="103" t="s">
        <v>127</v>
      </c>
      <c r="D470" s="79" t="e">
        <f>('(чел-2)'!D483/(SUM('(чел-2)'!D$483:D$487))*100)</f>
        <v>#DIV/0!</v>
      </c>
      <c r="E470" s="79" t="e">
        <f>('(чел-2)'!E483/(SUM('(чел-2)'!E$483:E$487))*100)</f>
        <v>#DIV/0!</v>
      </c>
      <c r="F470" s="79" t="e">
        <f>('(чел-2)'!F483/(SUM('(чел-2)'!F$483:F$487))*100)</f>
        <v>#DIV/0!</v>
      </c>
      <c r="G470" s="79" t="e">
        <f>('(чел-2)'!G483/(SUM('(чел-2)'!G$483:G$487))*100)</f>
        <v>#DIV/0!</v>
      </c>
      <c r="H470" s="79" t="e">
        <f>('(чел-2)'!H483/(SUM('(чел-2)'!H$483:H$487))*100)</f>
        <v>#DIV/0!</v>
      </c>
      <c r="I470" s="79" t="e">
        <f>('(чел-2)'!I483/(SUM('(чел-2)'!I$483:I$487))*100)</f>
        <v>#DIV/0!</v>
      </c>
      <c r="J470" s="79" t="e">
        <f>('(чел-2)'!J483/(SUM('(чел-2)'!J$483:J$487))*100)</f>
        <v>#DIV/0!</v>
      </c>
      <c r="K470" s="79" t="e">
        <f>('(чел-2)'!K483/(SUM('(чел-2)'!K$483:K$487))*100)</f>
        <v>#DIV/0!</v>
      </c>
      <c r="L470" s="79" t="e">
        <f>('(чел-2)'!L483/(SUM('(чел-2)'!L$483:L$487))*100)</f>
        <v>#DIV/0!</v>
      </c>
      <c r="M470" s="79" t="e">
        <f>('(чел-2)'!M483/(SUM('(чел-2)'!M$483:M$487))*100)</f>
        <v>#DIV/0!</v>
      </c>
      <c r="N470" s="79" t="e">
        <f>('(чел-2)'!N483/(SUM('(чел-2)'!N$483:N$487))*100)</f>
        <v>#DIV/0!</v>
      </c>
      <c r="O470" s="79" t="e">
        <f>('(чел-2)'!O483/(SUM('(чел-2)'!O$483:O$487))*100)</f>
        <v>#DIV/0!</v>
      </c>
      <c r="P470" s="79" t="e">
        <f>('(чел-2)'!P483/(SUM('(чел-2)'!P$483:P$487))*100)</f>
        <v>#DIV/0!</v>
      </c>
      <c r="Q470" s="79" t="e">
        <f>('(чел-2)'!Q483/(SUM('(чел-2)'!Q$483:Q$487))*100)</f>
        <v>#DIV/0!</v>
      </c>
      <c r="R470" s="79" t="e">
        <f>('(чел-2)'!R483/(SUM('(чел-2)'!R$483:R$487))*100)</f>
        <v>#DIV/0!</v>
      </c>
      <c r="S470" s="79" t="e">
        <f>('(чел-2)'!S483/(SUM('(чел-2)'!S$483:S$487))*100)</f>
        <v>#DIV/0!</v>
      </c>
      <c r="T470" s="79" t="e">
        <f>('(чел-2)'!T483/(SUM('(чел-2)'!T$483:T$487))*100)</f>
        <v>#DIV/0!</v>
      </c>
      <c r="U470" s="79" t="e">
        <f>('(чел-2)'!U483/(SUM('(чел-2)'!U$483:U$487))*100)</f>
        <v>#DIV/0!</v>
      </c>
      <c r="V470" s="79" t="e">
        <f>('(чел-2)'!V483/(SUM('(чел-2)'!V$483:V$487))*100)</f>
        <v>#DIV/0!</v>
      </c>
      <c r="W470" s="79" t="e">
        <f>('(чел-2)'!W483/(SUM('(чел-2)'!W$483:W$487))*100)</f>
        <v>#DIV/0!</v>
      </c>
      <c r="X470" s="79" t="e">
        <f>('(чел-2)'!X483/(SUM('(чел-2)'!X$483:X$487))*100)</f>
        <v>#DIV/0!</v>
      </c>
      <c r="Y470" s="79" t="e">
        <f>('(чел-2)'!Y483/(SUM('(чел-2)'!Y$483:Y$487))*100)</f>
        <v>#DIV/0!</v>
      </c>
      <c r="Z470" s="79" t="e">
        <f>('(чел-2)'!Z483/(SUM('(чел-2)'!Z$483:Z$487))*100)</f>
        <v>#DIV/0!</v>
      </c>
      <c r="AA470" s="79" t="e">
        <f>('(чел-2)'!AA483/(SUM('(чел-2)'!AA$483:AA$487))*100)</f>
        <v>#DIV/0!</v>
      </c>
      <c r="AB470" s="79" t="e">
        <f>('(чел-2)'!AB483/(SUM('(чел-2)'!AB$483:AB$487))*100)</f>
        <v>#DIV/0!</v>
      </c>
      <c r="AC470" s="79" t="e">
        <f>('(чел-2)'!AC483/(SUM('(чел-2)'!AC$483:AC$487))*100)</f>
        <v>#DIV/0!</v>
      </c>
    </row>
    <row r="471" spans="2:29">
      <c r="B471" s="333"/>
      <c r="C471" s="103" t="s">
        <v>128</v>
      </c>
      <c r="D471" s="79" t="e">
        <f>('(чел-2)'!D484/(SUM('(чел-2)'!D$483:D$487))*100)</f>
        <v>#DIV/0!</v>
      </c>
      <c r="E471" s="79" t="e">
        <f>('(чел-2)'!E484/(SUM('(чел-2)'!E$483:E$487))*100)</f>
        <v>#DIV/0!</v>
      </c>
      <c r="F471" s="79" t="e">
        <f>('(чел-2)'!F484/(SUM('(чел-2)'!F$483:F$487))*100)</f>
        <v>#DIV/0!</v>
      </c>
      <c r="G471" s="79" t="e">
        <f>('(чел-2)'!G484/(SUM('(чел-2)'!G$483:G$487))*100)</f>
        <v>#DIV/0!</v>
      </c>
      <c r="H471" s="79" t="e">
        <f>('(чел-2)'!H484/(SUM('(чел-2)'!H$483:H$487))*100)</f>
        <v>#DIV/0!</v>
      </c>
      <c r="I471" s="79" t="e">
        <f>('(чел-2)'!I484/(SUM('(чел-2)'!I$483:I$487))*100)</f>
        <v>#DIV/0!</v>
      </c>
      <c r="J471" s="79" t="e">
        <f>('(чел-2)'!J484/(SUM('(чел-2)'!J$483:J$487))*100)</f>
        <v>#DIV/0!</v>
      </c>
      <c r="K471" s="79" t="e">
        <f>('(чел-2)'!K484/(SUM('(чел-2)'!K$483:K$487))*100)</f>
        <v>#DIV/0!</v>
      </c>
      <c r="L471" s="79" t="e">
        <f>('(чел-2)'!L484/(SUM('(чел-2)'!L$483:L$487))*100)</f>
        <v>#DIV/0!</v>
      </c>
      <c r="M471" s="79" t="e">
        <f>('(чел-2)'!M484/(SUM('(чел-2)'!M$483:M$487))*100)</f>
        <v>#DIV/0!</v>
      </c>
      <c r="N471" s="79" t="e">
        <f>('(чел-2)'!N484/(SUM('(чел-2)'!N$483:N$487))*100)</f>
        <v>#DIV/0!</v>
      </c>
      <c r="O471" s="79" t="e">
        <f>('(чел-2)'!O484/(SUM('(чел-2)'!O$483:O$487))*100)</f>
        <v>#DIV/0!</v>
      </c>
      <c r="P471" s="79" t="e">
        <f>('(чел-2)'!P484/(SUM('(чел-2)'!P$483:P$487))*100)</f>
        <v>#DIV/0!</v>
      </c>
      <c r="Q471" s="79" t="e">
        <f>('(чел-2)'!Q484/(SUM('(чел-2)'!Q$483:Q$487))*100)</f>
        <v>#DIV/0!</v>
      </c>
      <c r="R471" s="79" t="e">
        <f>('(чел-2)'!R484/(SUM('(чел-2)'!R$483:R$487))*100)</f>
        <v>#DIV/0!</v>
      </c>
      <c r="S471" s="79" t="e">
        <f>('(чел-2)'!S484/(SUM('(чел-2)'!S$483:S$487))*100)</f>
        <v>#DIV/0!</v>
      </c>
      <c r="T471" s="79" t="e">
        <f>('(чел-2)'!T484/(SUM('(чел-2)'!T$483:T$487))*100)</f>
        <v>#DIV/0!</v>
      </c>
      <c r="U471" s="79" t="e">
        <f>('(чел-2)'!U484/(SUM('(чел-2)'!U$483:U$487))*100)</f>
        <v>#DIV/0!</v>
      </c>
      <c r="V471" s="79" t="e">
        <f>('(чел-2)'!V484/(SUM('(чел-2)'!V$483:V$487))*100)</f>
        <v>#DIV/0!</v>
      </c>
      <c r="W471" s="79" t="e">
        <f>('(чел-2)'!W484/(SUM('(чел-2)'!W$483:W$487))*100)</f>
        <v>#DIV/0!</v>
      </c>
      <c r="X471" s="79" t="e">
        <f>('(чел-2)'!X484/(SUM('(чел-2)'!X$483:X$487))*100)</f>
        <v>#DIV/0!</v>
      </c>
      <c r="Y471" s="79" t="e">
        <f>('(чел-2)'!Y484/(SUM('(чел-2)'!Y$483:Y$487))*100)</f>
        <v>#DIV/0!</v>
      </c>
      <c r="Z471" s="79" t="e">
        <f>('(чел-2)'!Z484/(SUM('(чел-2)'!Z$483:Z$487))*100)</f>
        <v>#DIV/0!</v>
      </c>
      <c r="AA471" s="79" t="e">
        <f>('(чел-2)'!AA484/(SUM('(чел-2)'!AA$483:AA$487))*100)</f>
        <v>#DIV/0!</v>
      </c>
      <c r="AB471" s="79" t="e">
        <f>('(чел-2)'!AB484/(SUM('(чел-2)'!AB$483:AB$487))*100)</f>
        <v>#DIV/0!</v>
      </c>
      <c r="AC471" s="79" t="e">
        <f>('(чел-2)'!AC484/(SUM('(чел-2)'!AC$483:AC$487))*100)</f>
        <v>#DIV/0!</v>
      </c>
    </row>
    <row r="472" spans="2:29">
      <c r="B472" s="333"/>
      <c r="C472" s="103" t="s">
        <v>129</v>
      </c>
      <c r="D472" s="79" t="e">
        <f>('(чел-2)'!D485/(SUM('(чел-2)'!D$483:D$487))*100)</f>
        <v>#DIV/0!</v>
      </c>
      <c r="E472" s="79" t="e">
        <f>('(чел-2)'!E485/(SUM('(чел-2)'!E$483:E$487))*100)</f>
        <v>#DIV/0!</v>
      </c>
      <c r="F472" s="79" t="e">
        <f>('(чел-2)'!F485/(SUM('(чел-2)'!F$483:F$487))*100)</f>
        <v>#DIV/0!</v>
      </c>
      <c r="G472" s="79" t="e">
        <f>('(чел-2)'!G485/(SUM('(чел-2)'!G$483:G$487))*100)</f>
        <v>#DIV/0!</v>
      </c>
      <c r="H472" s="79" t="e">
        <f>('(чел-2)'!H485/(SUM('(чел-2)'!H$483:H$487))*100)</f>
        <v>#DIV/0!</v>
      </c>
      <c r="I472" s="79" t="e">
        <f>('(чел-2)'!I485/(SUM('(чел-2)'!I$483:I$487))*100)</f>
        <v>#DIV/0!</v>
      </c>
      <c r="J472" s="79" t="e">
        <f>('(чел-2)'!J485/(SUM('(чел-2)'!J$483:J$487))*100)</f>
        <v>#DIV/0!</v>
      </c>
      <c r="K472" s="79" t="e">
        <f>('(чел-2)'!K485/(SUM('(чел-2)'!K$483:K$487))*100)</f>
        <v>#DIV/0!</v>
      </c>
      <c r="L472" s="79" t="e">
        <f>('(чел-2)'!L485/(SUM('(чел-2)'!L$483:L$487))*100)</f>
        <v>#DIV/0!</v>
      </c>
      <c r="M472" s="79" t="e">
        <f>('(чел-2)'!M485/(SUM('(чел-2)'!M$483:M$487))*100)</f>
        <v>#DIV/0!</v>
      </c>
      <c r="N472" s="79" t="e">
        <f>('(чел-2)'!N485/(SUM('(чел-2)'!N$483:N$487))*100)</f>
        <v>#DIV/0!</v>
      </c>
      <c r="O472" s="79" t="e">
        <f>('(чел-2)'!O485/(SUM('(чел-2)'!O$483:O$487))*100)</f>
        <v>#DIV/0!</v>
      </c>
      <c r="P472" s="79" t="e">
        <f>('(чел-2)'!P485/(SUM('(чел-2)'!P$483:P$487))*100)</f>
        <v>#DIV/0!</v>
      </c>
      <c r="Q472" s="79" t="e">
        <f>('(чел-2)'!Q485/(SUM('(чел-2)'!Q$483:Q$487))*100)</f>
        <v>#DIV/0!</v>
      </c>
      <c r="R472" s="79" t="e">
        <f>('(чел-2)'!R485/(SUM('(чел-2)'!R$483:R$487))*100)</f>
        <v>#DIV/0!</v>
      </c>
      <c r="S472" s="79" t="e">
        <f>('(чел-2)'!S485/(SUM('(чел-2)'!S$483:S$487))*100)</f>
        <v>#DIV/0!</v>
      </c>
      <c r="T472" s="79" t="e">
        <f>('(чел-2)'!T485/(SUM('(чел-2)'!T$483:T$487))*100)</f>
        <v>#DIV/0!</v>
      </c>
      <c r="U472" s="79" t="e">
        <f>('(чел-2)'!U485/(SUM('(чел-2)'!U$483:U$487))*100)</f>
        <v>#DIV/0!</v>
      </c>
      <c r="V472" s="79" t="e">
        <f>('(чел-2)'!V485/(SUM('(чел-2)'!V$483:V$487))*100)</f>
        <v>#DIV/0!</v>
      </c>
      <c r="W472" s="79" t="e">
        <f>('(чел-2)'!W485/(SUM('(чел-2)'!W$483:W$487))*100)</f>
        <v>#DIV/0!</v>
      </c>
      <c r="X472" s="79" t="e">
        <f>('(чел-2)'!X485/(SUM('(чел-2)'!X$483:X$487))*100)</f>
        <v>#DIV/0!</v>
      </c>
      <c r="Y472" s="79" t="e">
        <f>('(чел-2)'!Y485/(SUM('(чел-2)'!Y$483:Y$487))*100)</f>
        <v>#DIV/0!</v>
      </c>
      <c r="Z472" s="79" t="e">
        <f>('(чел-2)'!Z485/(SUM('(чел-2)'!Z$483:Z$487))*100)</f>
        <v>#DIV/0!</v>
      </c>
      <c r="AA472" s="79" t="e">
        <f>('(чел-2)'!AA485/(SUM('(чел-2)'!AA$483:AA$487))*100)</f>
        <v>#DIV/0!</v>
      </c>
      <c r="AB472" s="79" t="e">
        <f>('(чел-2)'!AB485/(SUM('(чел-2)'!AB$483:AB$487))*100)</f>
        <v>#DIV/0!</v>
      </c>
      <c r="AC472" s="79" t="e">
        <f>('(чел-2)'!AC485/(SUM('(чел-2)'!AC$483:AC$487))*100)</f>
        <v>#DIV/0!</v>
      </c>
    </row>
    <row r="473" spans="2:29">
      <c r="B473" s="333"/>
      <c r="C473" s="103" t="s">
        <v>130</v>
      </c>
      <c r="D473" s="79" t="e">
        <f>('(чел-2)'!D486/(SUM('(чел-2)'!D$483:D$487))*100)</f>
        <v>#DIV/0!</v>
      </c>
      <c r="E473" s="79" t="e">
        <f>('(чел-2)'!E486/(SUM('(чел-2)'!E$483:E$487))*100)</f>
        <v>#DIV/0!</v>
      </c>
      <c r="F473" s="79" t="e">
        <f>('(чел-2)'!F486/(SUM('(чел-2)'!F$483:F$487))*100)</f>
        <v>#DIV/0!</v>
      </c>
      <c r="G473" s="79" t="e">
        <f>('(чел-2)'!G486/(SUM('(чел-2)'!G$483:G$487))*100)</f>
        <v>#DIV/0!</v>
      </c>
      <c r="H473" s="79" t="e">
        <f>('(чел-2)'!H486/(SUM('(чел-2)'!H$483:H$487))*100)</f>
        <v>#DIV/0!</v>
      </c>
      <c r="I473" s="79" t="e">
        <f>('(чел-2)'!I486/(SUM('(чел-2)'!I$483:I$487))*100)</f>
        <v>#DIV/0!</v>
      </c>
      <c r="J473" s="79" t="e">
        <f>('(чел-2)'!J486/(SUM('(чел-2)'!J$483:J$487))*100)</f>
        <v>#DIV/0!</v>
      </c>
      <c r="K473" s="79" t="e">
        <f>('(чел-2)'!K486/(SUM('(чел-2)'!K$483:K$487))*100)</f>
        <v>#DIV/0!</v>
      </c>
      <c r="L473" s="79" t="e">
        <f>('(чел-2)'!L486/(SUM('(чел-2)'!L$483:L$487))*100)</f>
        <v>#DIV/0!</v>
      </c>
      <c r="M473" s="79" t="e">
        <f>('(чел-2)'!M486/(SUM('(чел-2)'!M$483:M$487))*100)</f>
        <v>#DIV/0!</v>
      </c>
      <c r="N473" s="79" t="e">
        <f>('(чел-2)'!N486/(SUM('(чел-2)'!N$483:N$487))*100)</f>
        <v>#DIV/0!</v>
      </c>
      <c r="O473" s="79" t="e">
        <f>('(чел-2)'!O486/(SUM('(чел-2)'!O$483:O$487))*100)</f>
        <v>#DIV/0!</v>
      </c>
      <c r="P473" s="79" t="e">
        <f>('(чел-2)'!P486/(SUM('(чел-2)'!P$483:P$487))*100)</f>
        <v>#DIV/0!</v>
      </c>
      <c r="Q473" s="79" t="e">
        <f>('(чел-2)'!Q486/(SUM('(чел-2)'!Q$483:Q$487))*100)</f>
        <v>#DIV/0!</v>
      </c>
      <c r="R473" s="79" t="e">
        <f>('(чел-2)'!R486/(SUM('(чел-2)'!R$483:R$487))*100)</f>
        <v>#DIV/0!</v>
      </c>
      <c r="S473" s="79" t="e">
        <f>('(чел-2)'!S486/(SUM('(чел-2)'!S$483:S$487))*100)</f>
        <v>#DIV/0!</v>
      </c>
      <c r="T473" s="79" t="e">
        <f>('(чел-2)'!T486/(SUM('(чел-2)'!T$483:T$487))*100)</f>
        <v>#DIV/0!</v>
      </c>
      <c r="U473" s="79" t="e">
        <f>('(чел-2)'!U486/(SUM('(чел-2)'!U$483:U$487))*100)</f>
        <v>#DIV/0!</v>
      </c>
      <c r="V473" s="79" t="e">
        <f>('(чел-2)'!V486/(SUM('(чел-2)'!V$483:V$487))*100)</f>
        <v>#DIV/0!</v>
      </c>
      <c r="W473" s="79" t="e">
        <f>('(чел-2)'!W486/(SUM('(чел-2)'!W$483:W$487))*100)</f>
        <v>#DIV/0!</v>
      </c>
      <c r="X473" s="79" t="e">
        <f>('(чел-2)'!X486/(SUM('(чел-2)'!X$483:X$487))*100)</f>
        <v>#DIV/0!</v>
      </c>
      <c r="Y473" s="79" t="e">
        <f>('(чел-2)'!Y486/(SUM('(чел-2)'!Y$483:Y$487))*100)</f>
        <v>#DIV/0!</v>
      </c>
      <c r="Z473" s="79" t="e">
        <f>('(чел-2)'!Z486/(SUM('(чел-2)'!Z$483:Z$487))*100)</f>
        <v>#DIV/0!</v>
      </c>
      <c r="AA473" s="79" t="e">
        <f>('(чел-2)'!AA486/(SUM('(чел-2)'!AA$483:AA$487))*100)</f>
        <v>#DIV/0!</v>
      </c>
      <c r="AB473" s="79" t="e">
        <f>('(чел-2)'!AB486/(SUM('(чел-2)'!AB$483:AB$487))*100)</f>
        <v>#DIV/0!</v>
      </c>
      <c r="AC473" s="79" t="e">
        <f>('(чел-2)'!AC486/(SUM('(чел-2)'!AC$483:AC$487))*100)</f>
        <v>#DIV/0!</v>
      </c>
    </row>
    <row r="474" spans="2:29">
      <c r="B474" s="333"/>
      <c r="C474" s="103" t="s">
        <v>131</v>
      </c>
      <c r="D474" s="79" t="e">
        <f>('(чел-2)'!D487/(SUM('(чел-2)'!D$483:D$487))*100)</f>
        <v>#DIV/0!</v>
      </c>
      <c r="E474" s="79" t="e">
        <f>('(чел-2)'!E487/(SUM('(чел-2)'!E$483:E$487))*100)</f>
        <v>#DIV/0!</v>
      </c>
      <c r="F474" s="79" t="e">
        <f>('(чел-2)'!F487/(SUM('(чел-2)'!F$483:F$487))*100)</f>
        <v>#DIV/0!</v>
      </c>
      <c r="G474" s="79" t="e">
        <f>('(чел-2)'!G487/(SUM('(чел-2)'!G$483:G$487))*100)</f>
        <v>#DIV/0!</v>
      </c>
      <c r="H474" s="79" t="e">
        <f>('(чел-2)'!H487/(SUM('(чел-2)'!H$483:H$487))*100)</f>
        <v>#DIV/0!</v>
      </c>
      <c r="I474" s="79" t="e">
        <f>('(чел-2)'!I487/(SUM('(чел-2)'!I$483:I$487))*100)</f>
        <v>#DIV/0!</v>
      </c>
      <c r="J474" s="79" t="e">
        <f>('(чел-2)'!J487/(SUM('(чел-2)'!J$483:J$487))*100)</f>
        <v>#DIV/0!</v>
      </c>
      <c r="K474" s="79" t="e">
        <f>('(чел-2)'!K487/(SUM('(чел-2)'!K$483:K$487))*100)</f>
        <v>#DIV/0!</v>
      </c>
      <c r="L474" s="79" t="e">
        <f>('(чел-2)'!L487/(SUM('(чел-2)'!L$483:L$487))*100)</f>
        <v>#DIV/0!</v>
      </c>
      <c r="M474" s="79" t="e">
        <f>('(чел-2)'!M487/(SUM('(чел-2)'!M$483:M$487))*100)</f>
        <v>#DIV/0!</v>
      </c>
      <c r="N474" s="79" t="e">
        <f>('(чел-2)'!N487/(SUM('(чел-2)'!N$483:N$487))*100)</f>
        <v>#DIV/0!</v>
      </c>
      <c r="O474" s="79" t="e">
        <f>('(чел-2)'!O487/(SUM('(чел-2)'!O$483:O$487))*100)</f>
        <v>#DIV/0!</v>
      </c>
      <c r="P474" s="79" t="e">
        <f>('(чел-2)'!P487/(SUM('(чел-2)'!P$483:P$487))*100)</f>
        <v>#DIV/0!</v>
      </c>
      <c r="Q474" s="79" t="e">
        <f>('(чел-2)'!Q487/(SUM('(чел-2)'!Q$483:Q$487))*100)</f>
        <v>#DIV/0!</v>
      </c>
      <c r="R474" s="79" t="e">
        <f>('(чел-2)'!R487/(SUM('(чел-2)'!R$483:R$487))*100)</f>
        <v>#DIV/0!</v>
      </c>
      <c r="S474" s="79" t="e">
        <f>('(чел-2)'!S487/(SUM('(чел-2)'!S$483:S$487))*100)</f>
        <v>#DIV/0!</v>
      </c>
      <c r="T474" s="79" t="e">
        <f>('(чел-2)'!T487/(SUM('(чел-2)'!T$483:T$487))*100)</f>
        <v>#DIV/0!</v>
      </c>
      <c r="U474" s="79" t="e">
        <f>('(чел-2)'!U487/(SUM('(чел-2)'!U$483:U$487))*100)</f>
        <v>#DIV/0!</v>
      </c>
      <c r="V474" s="79" t="e">
        <f>('(чел-2)'!V487/(SUM('(чел-2)'!V$483:V$487))*100)</f>
        <v>#DIV/0!</v>
      </c>
      <c r="W474" s="79" t="e">
        <f>('(чел-2)'!W487/(SUM('(чел-2)'!W$483:W$487))*100)</f>
        <v>#DIV/0!</v>
      </c>
      <c r="X474" s="79" t="e">
        <f>('(чел-2)'!X487/(SUM('(чел-2)'!X$483:X$487))*100)</f>
        <v>#DIV/0!</v>
      </c>
      <c r="Y474" s="79" t="e">
        <f>('(чел-2)'!Y487/(SUM('(чел-2)'!Y$483:Y$487))*100)</f>
        <v>#DIV/0!</v>
      </c>
      <c r="Z474" s="79" t="e">
        <f>('(чел-2)'!Z487/(SUM('(чел-2)'!Z$483:Z$487))*100)</f>
        <v>#DIV/0!</v>
      </c>
      <c r="AA474" s="79" t="e">
        <f>('(чел-2)'!AA487/(SUM('(чел-2)'!AA$483:AA$487))*100)</f>
        <v>#DIV/0!</v>
      </c>
      <c r="AB474" s="79" t="e">
        <f>('(чел-2)'!AB487/(SUM('(чел-2)'!AB$483:AB$487))*100)</f>
        <v>#DIV/0!</v>
      </c>
      <c r="AC474" s="79" t="e">
        <f>('(чел-2)'!AC487/(SUM('(чел-2)'!AC$483:AC$487))*100)</f>
        <v>#DIV/0!</v>
      </c>
    </row>
    <row r="475" spans="2:29" ht="15.75" customHeight="1">
      <c r="B475" s="333" t="s">
        <v>335</v>
      </c>
      <c r="C475" s="103" t="s">
        <v>127</v>
      </c>
      <c r="D475" s="79">
        <f>('(чел-2)'!D488/(SUM('(чел-2)'!D$488:D$493))*100)</f>
        <v>75.308641975308646</v>
      </c>
      <c r="E475" s="79">
        <f>('(чел-2)'!E488/(SUM('(чел-2)'!E$488:E$493))*100)</f>
        <v>84.967320261437905</v>
      </c>
      <c r="F475" s="79">
        <f>('(чел-2)'!F488/(SUM('(чел-2)'!F$488:F$493))*100)</f>
        <v>83.710407239819006</v>
      </c>
      <c r="G475" s="79">
        <f>('(чел-2)'!G488/(SUM('(чел-2)'!G$488:G$493))*100)</f>
        <v>66.470588235294116</v>
      </c>
      <c r="H475" s="79">
        <f>('(чел-2)'!H488/(SUM('(чел-2)'!H$488:H$493))*100)</f>
        <v>95.151515151515156</v>
      </c>
      <c r="I475" s="79">
        <f>('(чел-2)'!I488/(SUM('(чел-2)'!I$488:I$493))*100)</f>
        <v>65.861027190332322</v>
      </c>
      <c r="J475" s="79">
        <f>('(чел-2)'!J488/(SUM('(чел-2)'!J$488:J$493))*100)</f>
        <v>98.295454545454547</v>
      </c>
      <c r="K475" s="79">
        <f>('(чел-2)'!K488/(SUM('(чел-2)'!K$488:K$493))*100)</f>
        <v>82.059800664451828</v>
      </c>
      <c r="L475" s="79">
        <f>('(чел-2)'!L488/(SUM('(чел-2)'!L$488:L$493))*100)</f>
        <v>80.131826741996235</v>
      </c>
      <c r="M475" s="79">
        <f>('(чел-2)'!M488/(SUM('(чел-2)'!M$488:M$493))*100)</f>
        <v>57.29421352893236</v>
      </c>
      <c r="N475" s="79">
        <f>('(чел-2)'!N488/(SUM('(чел-2)'!N$488:N$493))*100)</f>
        <v>76.31578947368422</v>
      </c>
      <c r="O475" s="79">
        <f>('(чел-2)'!O488/(SUM('(чел-2)'!O$488:O$493))*100)</f>
        <v>73.584905660377359</v>
      </c>
      <c r="P475" s="79">
        <f>('(чел-2)'!P488/(SUM('(чел-2)'!P$488:P$493))*100)</f>
        <v>100</v>
      </c>
      <c r="Q475" s="79">
        <f>('(чел-2)'!Q488/(SUM('(чел-2)'!Q$488:Q$493))*100)</f>
        <v>90.476190476190482</v>
      </c>
      <c r="R475" s="79">
        <f>('(чел-2)'!R488/(SUM('(чел-2)'!R$488:R$493))*100)</f>
        <v>68.75</v>
      </c>
      <c r="S475" s="79">
        <f>('(чел-2)'!S488/(SUM('(чел-2)'!S$488:S$493))*100)</f>
        <v>92.71844660194175</v>
      </c>
      <c r="T475" s="79">
        <f>('(чел-2)'!T488/(SUM('(чел-2)'!T$488:T$493))*100)</f>
        <v>98.692810457516345</v>
      </c>
      <c r="U475" s="79">
        <f>('(чел-2)'!U488/(SUM('(чел-2)'!U$488:U$493))*100)</f>
        <v>73.255813953488371</v>
      </c>
      <c r="V475" s="79">
        <f>('(чел-2)'!V488/(SUM('(чел-2)'!V$488:V$493))*100)</f>
        <v>65.131578947368425</v>
      </c>
      <c r="W475" s="79">
        <f>('(чел-2)'!W488/(SUM('(чел-2)'!W$488:W$493))*100)</f>
        <v>90.909090909090907</v>
      </c>
      <c r="X475" s="79">
        <f>('(чел-2)'!X488/(SUM('(чел-2)'!X$488:X$493))*100)</f>
        <v>81.2807881773399</v>
      </c>
      <c r="Y475" s="79">
        <f>('(чел-2)'!Y488/(SUM('(чел-2)'!Y$488:Y$493))*100)</f>
        <v>100</v>
      </c>
      <c r="Z475" s="79">
        <f>('(чел-2)'!Z488/(SUM('(чел-2)'!Z$488:Z$493))*100)</f>
        <v>77.181208053691279</v>
      </c>
      <c r="AA475" s="79">
        <f>('(чел-2)'!AA488/(SUM('(чел-2)'!AA$488:AA$493))*100)</f>
        <v>88.235294117647058</v>
      </c>
      <c r="AB475" s="79">
        <f>('(чел-2)'!AB488/(SUM('(чел-2)'!AB$488:AB$493))*100)</f>
        <v>66.077348066298342</v>
      </c>
      <c r="AC475" s="79">
        <f>('(чел-2)'!AC488/(SUM('(чел-2)'!AC$488:AC$493))*100)</f>
        <v>84.466019417475721</v>
      </c>
    </row>
    <row r="476" spans="2:29">
      <c r="B476" s="333"/>
      <c r="C476" s="103" t="s">
        <v>128</v>
      </c>
      <c r="D476" s="79">
        <f>('(чел-2)'!D489/(SUM('(чел-2)'!D$488:D$493))*100)</f>
        <v>19.1358024691358</v>
      </c>
      <c r="E476" s="79">
        <f>('(чел-2)'!E489/(SUM('(чел-2)'!E$488:E$493))*100)</f>
        <v>14.37908496732026</v>
      </c>
      <c r="F476" s="79">
        <f>('(чел-2)'!F489/(SUM('(чел-2)'!F$488:F$493))*100)</f>
        <v>14.932126696832579</v>
      </c>
      <c r="G476" s="79">
        <f>('(чел-2)'!G489/(SUM('(чел-2)'!G$488:G$493))*100)</f>
        <v>26.47058823529412</v>
      </c>
      <c r="H476" s="79">
        <f>('(чел-2)'!H489/(SUM('(чел-2)'!H$488:H$493))*100)</f>
        <v>1.8181818181818181</v>
      </c>
      <c r="I476" s="79">
        <f>('(чел-2)'!I489/(SUM('(чел-2)'!I$488:I$493))*100)</f>
        <v>29.305135951661633</v>
      </c>
      <c r="J476" s="79">
        <f>('(чел-2)'!J489/(SUM('(чел-2)'!J$488:J$493))*100)</f>
        <v>1.7045454545454544</v>
      </c>
      <c r="K476" s="79">
        <f>('(чел-2)'!K489/(SUM('(чел-2)'!K$488:K$493))*100)</f>
        <v>16.611295681063122</v>
      </c>
      <c r="L476" s="79">
        <f>('(чел-2)'!L489/(SUM('(чел-2)'!L$488:L$493))*100)</f>
        <v>17.984934086629</v>
      </c>
      <c r="M476" s="79">
        <f>('(чел-2)'!M489/(SUM('(чел-2)'!M$488:M$493))*100)</f>
        <v>30.154849225753871</v>
      </c>
      <c r="N476" s="79">
        <f>('(чел-2)'!N489/(SUM('(чел-2)'!N$488:N$493))*100)</f>
        <v>20.394736842105264</v>
      </c>
      <c r="O476" s="79">
        <f>('(чел-2)'!O489/(SUM('(чел-2)'!O$488:O$493))*100)</f>
        <v>16.981132075471699</v>
      </c>
      <c r="P476" s="79">
        <f>('(чел-2)'!P489/(SUM('(чел-2)'!P$488:P$493))*100)</f>
        <v>0</v>
      </c>
      <c r="Q476" s="79">
        <f>('(чел-2)'!Q489/(SUM('(чел-2)'!Q$488:Q$493))*100)</f>
        <v>9.0476190476190474</v>
      </c>
      <c r="R476" s="79">
        <f>('(чел-2)'!R489/(SUM('(чел-2)'!R$488:R$493))*100)</f>
        <v>28.125</v>
      </c>
      <c r="S476" s="79">
        <f>('(чел-2)'!S489/(SUM('(чел-2)'!S$488:S$493))*100)</f>
        <v>5.825242718446602</v>
      </c>
      <c r="T476" s="79">
        <f>('(чел-2)'!T489/(SUM('(чел-2)'!T$488:T$493))*100)</f>
        <v>0.65359477124183007</v>
      </c>
      <c r="U476" s="79">
        <f>('(чел-2)'!U489/(SUM('(чел-2)'!U$488:U$493))*100)</f>
        <v>23.643410852713178</v>
      </c>
      <c r="V476" s="79">
        <f>('(чел-2)'!V489/(SUM('(чел-2)'!V$488:V$493))*100)</f>
        <v>23.684210526315788</v>
      </c>
      <c r="W476" s="79">
        <f>('(чел-2)'!W489/(SUM('(чел-2)'!W$488:W$493))*100)</f>
        <v>5.3030303030303028</v>
      </c>
      <c r="X476" s="79">
        <f>('(чел-2)'!X489/(SUM('(чел-2)'!X$488:X$493))*100)</f>
        <v>15.270935960591133</v>
      </c>
      <c r="Y476" s="79">
        <f>('(чел-2)'!Y489/(SUM('(чел-2)'!Y$488:Y$493))*100)</f>
        <v>0</v>
      </c>
      <c r="Z476" s="79">
        <f>('(чел-2)'!Z489/(SUM('(чел-2)'!Z$488:Z$493))*100)</f>
        <v>21.476510067114095</v>
      </c>
      <c r="AA476" s="79">
        <f>('(чел-2)'!AA489/(SUM('(чел-2)'!AA$488:AA$493))*100)</f>
        <v>11.76470588235294</v>
      </c>
      <c r="AB476" s="79">
        <f>('(чел-2)'!AB489/(SUM('(чел-2)'!AB$488:AB$493))*100)</f>
        <v>30.939226519337016</v>
      </c>
      <c r="AC476" s="79">
        <f>('(чел-2)'!AC489/(SUM('(чел-2)'!AC$488:AC$493))*100)</f>
        <v>13.592233009708737</v>
      </c>
    </row>
    <row r="477" spans="2:29">
      <c r="B477" s="333"/>
      <c r="C477" s="103" t="s">
        <v>129</v>
      </c>
      <c r="D477" s="79">
        <f>('(чел-2)'!D490/(SUM('(чел-2)'!D$488:D$493))*100)</f>
        <v>1.8518518518518516</v>
      </c>
      <c r="E477" s="79">
        <f>('(чел-2)'!E490/(SUM('(чел-2)'!E$488:E$493))*100)</f>
        <v>0</v>
      </c>
      <c r="F477" s="79">
        <f>('(чел-2)'!F490/(SUM('(чел-2)'!F$488:F$493))*100)</f>
        <v>0</v>
      </c>
      <c r="G477" s="79">
        <f>('(чел-2)'!G490/(SUM('(чел-2)'!G$488:G$493))*100)</f>
        <v>0.29411764705882354</v>
      </c>
      <c r="H477" s="79">
        <f>('(чел-2)'!H490/(SUM('(чел-2)'!H$488:H$493))*100)</f>
        <v>0</v>
      </c>
      <c r="I477" s="79">
        <f>('(чел-2)'!I490/(SUM('(чел-2)'!I$488:I$493))*100)</f>
        <v>1.2084592145015105</v>
      </c>
      <c r="J477" s="79">
        <f>('(чел-2)'!J490/(SUM('(чел-2)'!J$488:J$493))*100)</f>
        <v>0</v>
      </c>
      <c r="K477" s="79">
        <f>('(чел-2)'!K490/(SUM('(чел-2)'!K$488:K$493))*100)</f>
        <v>0</v>
      </c>
      <c r="L477" s="79">
        <f>('(чел-2)'!L490/(SUM('(чел-2)'!L$488:L$493))*100)</f>
        <v>0.37664783427495291</v>
      </c>
      <c r="M477" s="79">
        <f>('(чел-2)'!M490/(SUM('(чел-2)'!M$488:M$493))*100)</f>
        <v>1.263243683781581</v>
      </c>
      <c r="N477" s="79">
        <f>('(чел-2)'!N490/(SUM('(чел-2)'!N$488:N$493))*100)</f>
        <v>0.6578947368421052</v>
      </c>
      <c r="O477" s="79">
        <f>('(чел-2)'!O490/(SUM('(чел-2)'!O$488:O$493))*100)</f>
        <v>0.62893081761006298</v>
      </c>
      <c r="P477" s="79">
        <f>('(чел-2)'!P490/(SUM('(чел-2)'!P$488:P$493))*100)</f>
        <v>0</v>
      </c>
      <c r="Q477" s="79">
        <f>('(чел-2)'!Q490/(SUM('(чел-2)'!Q$488:Q$493))*100)</f>
        <v>0</v>
      </c>
      <c r="R477" s="79">
        <f>('(чел-2)'!R490/(SUM('(чел-2)'!R$488:R$493))*100)</f>
        <v>0.6696428571428571</v>
      </c>
      <c r="S477" s="79">
        <f>('(чел-2)'!S490/(SUM('(чел-2)'!S$488:S$493))*100)</f>
        <v>0.48543689320388345</v>
      </c>
      <c r="T477" s="79">
        <f>('(чел-2)'!T490/(SUM('(чел-2)'!T$488:T$493))*100)</f>
        <v>0</v>
      </c>
      <c r="U477" s="79">
        <f>('(чел-2)'!U490/(SUM('(чел-2)'!U$488:U$493))*100)</f>
        <v>0.38759689922480622</v>
      </c>
      <c r="V477" s="79">
        <f>('(чел-2)'!V490/(SUM('(чел-2)'!V$488:V$493))*100)</f>
        <v>5.9210526315789469</v>
      </c>
      <c r="W477" s="79">
        <f>('(чел-2)'!W490/(SUM('(чел-2)'!W$488:W$493))*100)</f>
        <v>0.75757575757575757</v>
      </c>
      <c r="X477" s="79">
        <f>('(чел-2)'!X490/(SUM('(чел-2)'!X$488:X$493))*100)</f>
        <v>0</v>
      </c>
      <c r="Y477" s="79">
        <f>('(чел-2)'!Y490/(SUM('(чел-2)'!Y$488:Y$493))*100)</f>
        <v>0</v>
      </c>
      <c r="Z477" s="79">
        <f>('(чел-2)'!Z490/(SUM('(чел-2)'!Z$488:Z$493))*100)</f>
        <v>0.33557046979865773</v>
      </c>
      <c r="AA477" s="79">
        <f>('(чел-2)'!AA490/(SUM('(чел-2)'!AA$488:AA$493))*100)</f>
        <v>0</v>
      </c>
      <c r="AB477" s="79">
        <f>('(чел-2)'!AB490/(SUM('(чел-2)'!AB$488:AB$493))*100)</f>
        <v>0.44198895027624313</v>
      </c>
      <c r="AC477" s="79">
        <f>('(чел-2)'!AC490/(SUM('(чел-2)'!AC$488:AC$493))*100)</f>
        <v>0</v>
      </c>
    </row>
    <row r="478" spans="2:29">
      <c r="B478" s="333"/>
      <c r="C478" s="103" t="s">
        <v>130</v>
      </c>
      <c r="D478" s="79">
        <f>('(чел-2)'!D491/(SUM('(чел-2)'!D$488:D$493))*100)</f>
        <v>0</v>
      </c>
      <c r="E478" s="79">
        <f>('(чел-2)'!E491/(SUM('(чел-2)'!E$488:E$493))*100)</f>
        <v>0</v>
      </c>
      <c r="F478" s="79">
        <f>('(чел-2)'!F491/(SUM('(чел-2)'!F$488:F$493))*100)</f>
        <v>0</v>
      </c>
      <c r="G478" s="79">
        <f>('(чел-2)'!G491/(SUM('(чел-2)'!G$488:G$493))*100)</f>
        <v>0.29411764705882354</v>
      </c>
      <c r="H478" s="79">
        <f>('(чел-2)'!H491/(SUM('(чел-2)'!H$488:H$493))*100)</f>
        <v>0</v>
      </c>
      <c r="I478" s="79">
        <f>('(чел-2)'!I491/(SUM('(чел-2)'!I$488:I$493))*100)</f>
        <v>0.30211480362537763</v>
      </c>
      <c r="J478" s="79">
        <f>('(чел-2)'!J491/(SUM('(чел-2)'!J$488:J$493))*100)</f>
        <v>0</v>
      </c>
      <c r="K478" s="79">
        <f>('(чел-2)'!K491/(SUM('(чел-2)'!K$488:K$493))*100)</f>
        <v>0</v>
      </c>
      <c r="L478" s="79">
        <f>('(чел-2)'!L491/(SUM('(чел-2)'!L$488:L$493))*100)</f>
        <v>0.18832391713747645</v>
      </c>
      <c r="M478" s="79">
        <f>('(чел-2)'!M491/(SUM('(чел-2)'!M$488:M$493))*100)</f>
        <v>0.52974735126324368</v>
      </c>
      <c r="N478" s="79">
        <f>('(чел-2)'!N491/(SUM('(чел-2)'!N$488:N$493))*100)</f>
        <v>0</v>
      </c>
      <c r="O478" s="79">
        <f>('(чел-2)'!O491/(SUM('(чел-2)'!O$488:O$493))*100)</f>
        <v>1.257861635220126</v>
      </c>
      <c r="P478" s="79">
        <f>('(чел-2)'!P491/(SUM('(чел-2)'!P$488:P$493))*100)</f>
        <v>0</v>
      </c>
      <c r="Q478" s="79">
        <f>('(чел-2)'!Q491/(SUM('(чел-2)'!Q$488:Q$493))*100)</f>
        <v>0</v>
      </c>
      <c r="R478" s="79">
        <f>('(чел-2)'!R491/(SUM('(чел-2)'!R$488:R$493))*100)</f>
        <v>0.6696428571428571</v>
      </c>
      <c r="S478" s="79">
        <f>('(чел-2)'!S491/(SUM('(чел-2)'!S$488:S$493))*100)</f>
        <v>0</v>
      </c>
      <c r="T478" s="79">
        <f>('(чел-2)'!T491/(SUM('(чел-2)'!T$488:T$493))*100)</f>
        <v>0</v>
      </c>
      <c r="U478" s="79">
        <f>('(чел-2)'!U491/(SUM('(чел-2)'!U$488:U$493))*100)</f>
        <v>0</v>
      </c>
      <c r="V478" s="79">
        <f>('(чел-2)'!V491/(SUM('(чел-2)'!V$488:V$493))*100)</f>
        <v>1.3157894736842104</v>
      </c>
      <c r="W478" s="79">
        <f>('(чел-2)'!W491/(SUM('(чел-2)'!W$488:W$493))*100)</f>
        <v>2.2727272727272729</v>
      </c>
      <c r="X478" s="79">
        <f>('(чел-2)'!X491/(SUM('(чел-2)'!X$488:X$493))*100)</f>
        <v>0.49261083743842365</v>
      </c>
      <c r="Y478" s="79">
        <f>('(чел-2)'!Y491/(SUM('(чел-2)'!Y$488:Y$493))*100)</f>
        <v>0</v>
      </c>
      <c r="Z478" s="79">
        <f>('(чел-2)'!Z491/(SUM('(чел-2)'!Z$488:Z$493))*100)</f>
        <v>0</v>
      </c>
      <c r="AA478" s="79">
        <f>('(чел-2)'!AA491/(SUM('(чел-2)'!AA$488:AA$493))*100)</f>
        <v>0</v>
      </c>
      <c r="AB478" s="79">
        <f>('(чел-2)'!AB491/(SUM('(чел-2)'!AB$488:AB$493))*100)</f>
        <v>0.44198895027624313</v>
      </c>
      <c r="AC478" s="79">
        <f>('(чел-2)'!AC491/(SUM('(чел-2)'!AC$488:AC$493))*100)</f>
        <v>0</v>
      </c>
    </row>
    <row r="479" spans="2:29">
      <c r="B479" s="333"/>
      <c r="C479" s="103" t="s">
        <v>131</v>
      </c>
      <c r="D479" s="79">
        <f>('(чел-2)'!D492/(SUM('(чел-2)'!D$488:D$493))*100)</f>
        <v>1.8518518518518516</v>
      </c>
      <c r="E479" s="79">
        <f>('(чел-2)'!E492/(SUM('(чел-2)'!E$488:E$493))*100)</f>
        <v>0</v>
      </c>
      <c r="F479" s="79">
        <f>('(чел-2)'!F492/(SUM('(чел-2)'!F$488:F$493))*100)</f>
        <v>0</v>
      </c>
      <c r="G479" s="79">
        <f>('(чел-2)'!G492/(SUM('(чел-2)'!G$488:G$493))*100)</f>
        <v>2.3529411764705883</v>
      </c>
      <c r="H479" s="79">
        <f>('(чел-2)'!H492/(SUM('(чел-2)'!H$488:H$493))*100)</f>
        <v>1.8181818181818181</v>
      </c>
      <c r="I479" s="79">
        <f>('(чел-2)'!I492/(SUM('(чел-2)'!I$488:I$493))*100)</f>
        <v>1.2084592145015105</v>
      </c>
      <c r="J479" s="79">
        <f>('(чел-2)'!J492/(SUM('(чел-2)'!J$488:J$493))*100)</f>
        <v>0</v>
      </c>
      <c r="K479" s="79">
        <f>('(чел-2)'!K492/(SUM('(чел-2)'!K$488:K$493))*100)</f>
        <v>0.99667774086378735</v>
      </c>
      <c r="L479" s="79">
        <f>('(чел-2)'!L492/(SUM('(чел-2)'!L$488:L$493))*100)</f>
        <v>0.56497175141242939</v>
      </c>
      <c r="M479" s="79">
        <f>('(чел-2)'!M492/(SUM('(чел-2)'!M$488:M$493))*100)</f>
        <v>1.6707416462917686</v>
      </c>
      <c r="N479" s="79">
        <f>('(чел-2)'!N492/(SUM('(чел-2)'!N$488:N$493))*100)</f>
        <v>0.6578947368421052</v>
      </c>
      <c r="O479" s="79">
        <f>('(чел-2)'!O492/(SUM('(чел-2)'!O$488:O$493))*100)</f>
        <v>2.5157232704402519</v>
      </c>
      <c r="P479" s="79">
        <f>('(чел-2)'!P492/(SUM('(чел-2)'!P$488:P$493))*100)</f>
        <v>0</v>
      </c>
      <c r="Q479" s="79">
        <f>('(чел-2)'!Q492/(SUM('(чел-2)'!Q$488:Q$493))*100)</f>
        <v>0.47619047619047622</v>
      </c>
      <c r="R479" s="79">
        <f>('(чел-2)'!R492/(SUM('(чел-2)'!R$488:R$493))*100)</f>
        <v>0.6696428571428571</v>
      </c>
      <c r="S479" s="79">
        <f>('(чел-2)'!S492/(SUM('(чел-2)'!S$488:S$493))*100)</f>
        <v>0</v>
      </c>
      <c r="T479" s="79">
        <f>('(чел-2)'!T492/(SUM('(чел-2)'!T$488:T$493))*100)</f>
        <v>0</v>
      </c>
      <c r="U479" s="79">
        <f>('(чел-2)'!U492/(SUM('(чел-2)'!U$488:U$493))*100)</f>
        <v>0.38759689922480622</v>
      </c>
      <c r="V479" s="79">
        <f>('(чел-2)'!V492/(SUM('(чел-2)'!V$488:V$493))*100)</f>
        <v>1.3157894736842104</v>
      </c>
      <c r="W479" s="79">
        <f>('(чел-2)'!W492/(SUM('(чел-2)'!W$488:W$493))*100)</f>
        <v>0.75757575757575757</v>
      </c>
      <c r="X479" s="79">
        <f>('(чел-2)'!X492/(SUM('(чел-2)'!X$488:X$493))*100)</f>
        <v>0.49261083743842365</v>
      </c>
      <c r="Y479" s="79">
        <f>('(чел-2)'!Y492/(SUM('(чел-2)'!Y$488:Y$493))*100)</f>
        <v>0</v>
      </c>
      <c r="Z479" s="79">
        <f>('(чел-2)'!Z492/(SUM('(чел-2)'!Z$488:Z$493))*100)</f>
        <v>0.67114093959731547</v>
      </c>
      <c r="AA479" s="79">
        <f>('(чел-2)'!AA492/(SUM('(чел-2)'!AA$488:AA$493))*100)</f>
        <v>0</v>
      </c>
      <c r="AB479" s="79">
        <f>('(чел-2)'!AB492/(SUM('(чел-2)'!AB$488:AB$493))*100)</f>
        <v>1.1049723756906076</v>
      </c>
      <c r="AC479" s="79">
        <f>('(чел-2)'!AC492/(SUM('(чел-2)'!AC$488:AC$493))*100)</f>
        <v>0.97087378640776689</v>
      </c>
    </row>
    <row r="480" spans="2:29">
      <c r="B480" s="333"/>
      <c r="C480" s="103" t="s">
        <v>251</v>
      </c>
      <c r="D480" s="79">
        <f>('(чел-2)'!D493/(SUM('(чел-2)'!D$488:D$493))*100)</f>
        <v>1.8518518518518516</v>
      </c>
      <c r="E480" s="79">
        <f>('(чел-2)'!E493/(SUM('(чел-2)'!E$488:E$493))*100)</f>
        <v>0.65359477124183007</v>
      </c>
      <c r="F480" s="79">
        <f>('(чел-2)'!F493/(SUM('(чел-2)'!F$488:F$493))*100)</f>
        <v>1.3574660633484164</v>
      </c>
      <c r="G480" s="79">
        <f>('(чел-2)'!G493/(SUM('(чел-2)'!G$488:G$493))*100)</f>
        <v>4.117647058823529</v>
      </c>
      <c r="H480" s="79">
        <f>('(чел-2)'!H493/(SUM('(чел-2)'!H$488:H$493))*100)</f>
        <v>1.2121212121212122</v>
      </c>
      <c r="I480" s="79">
        <f>('(чел-2)'!I493/(SUM('(чел-2)'!I$488:I$493))*100)</f>
        <v>2.1148036253776437</v>
      </c>
      <c r="J480" s="79">
        <f>('(чел-2)'!J493/(SUM('(чел-2)'!J$488:J$493))*100)</f>
        <v>0</v>
      </c>
      <c r="K480" s="79">
        <f>('(чел-2)'!K493/(SUM('(чел-2)'!K$488:K$493))*100)</f>
        <v>0.33222591362126247</v>
      </c>
      <c r="L480" s="79">
        <f>('(чел-2)'!L493/(SUM('(чел-2)'!L$488:L$493))*100)</f>
        <v>0.75329566854990582</v>
      </c>
      <c r="M480" s="79">
        <f>('(чел-2)'!M493/(SUM('(чел-2)'!M$488:M$493))*100)</f>
        <v>9.0872045639771812</v>
      </c>
      <c r="N480" s="79">
        <f>('(чел-2)'!N493/(SUM('(чел-2)'!N$488:N$493))*100)</f>
        <v>1.9736842105263157</v>
      </c>
      <c r="O480" s="79">
        <f>('(чел-2)'!O493/(SUM('(чел-2)'!O$488:O$493))*100)</f>
        <v>5.0314465408805038</v>
      </c>
      <c r="P480" s="79">
        <f>('(чел-2)'!P493/(SUM('(чел-2)'!P$488:P$493))*100)</f>
        <v>0</v>
      </c>
      <c r="Q480" s="79">
        <f>('(чел-2)'!Q493/(SUM('(чел-2)'!Q$488:Q$493))*100)</f>
        <v>0</v>
      </c>
      <c r="R480" s="79">
        <f>('(чел-2)'!R493/(SUM('(чел-2)'!R$488:R$493))*100)</f>
        <v>1.1160714285714286</v>
      </c>
      <c r="S480" s="79">
        <f>('(чел-2)'!S493/(SUM('(чел-2)'!S$488:S$493))*100)</f>
        <v>0.97087378640776689</v>
      </c>
      <c r="T480" s="79">
        <f>('(чел-2)'!T493/(SUM('(чел-2)'!T$488:T$493))*100)</f>
        <v>0.65359477124183007</v>
      </c>
      <c r="U480" s="79">
        <f>('(чел-2)'!U493/(SUM('(чел-2)'!U$488:U$493))*100)</f>
        <v>2.3255813953488373</v>
      </c>
      <c r="V480" s="79">
        <f>('(чел-2)'!V493/(SUM('(чел-2)'!V$488:V$493))*100)</f>
        <v>2.6315789473684208</v>
      </c>
      <c r="W480" s="79">
        <f>('(чел-2)'!W493/(SUM('(чел-2)'!W$488:W$493))*100)</f>
        <v>0</v>
      </c>
      <c r="X480" s="79">
        <f>('(чел-2)'!X493/(SUM('(чел-2)'!X$488:X$493))*100)</f>
        <v>2.4630541871921183</v>
      </c>
      <c r="Y480" s="79">
        <f>('(чел-2)'!Y493/(SUM('(чел-2)'!Y$488:Y$493))*100)</f>
        <v>0</v>
      </c>
      <c r="Z480" s="79">
        <f>('(чел-2)'!Z493/(SUM('(чел-2)'!Z$488:Z$493))*100)</f>
        <v>0.33557046979865773</v>
      </c>
      <c r="AA480" s="79">
        <f>('(чел-2)'!AA493/(SUM('(чел-2)'!AA$488:AA$493))*100)</f>
        <v>0</v>
      </c>
      <c r="AB480" s="79">
        <f>('(чел-2)'!AB493/(SUM('(чел-2)'!AB$488:AB$493))*100)</f>
        <v>0.99447513812154686</v>
      </c>
      <c r="AC480" s="79">
        <f>('(чел-2)'!AC493/(SUM('(чел-2)'!AC$488:AC$493))*100)</f>
        <v>0.97087378640776689</v>
      </c>
    </row>
    <row r="481" spans="2:29" ht="67.5">
      <c r="B481" s="102" t="s">
        <v>336</v>
      </c>
      <c r="C481" s="103" t="s">
        <v>253</v>
      </c>
      <c r="D481" s="79"/>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c r="AC481" s="79"/>
    </row>
    <row r="482" spans="2:29" ht="15.75" customHeight="1">
      <c r="B482" s="333" t="s">
        <v>337</v>
      </c>
      <c r="C482" s="103" t="s">
        <v>255</v>
      </c>
      <c r="D482" s="79">
        <f>('(чел-2)'!D495/(SUM('(чел-2)'!D$495:D$496))*100)</f>
        <v>27.777777777777779</v>
      </c>
      <c r="E482" s="79">
        <f>('(чел-2)'!E495/(SUM('(чел-2)'!E$495:E$496))*100)</f>
        <v>30.718954248366014</v>
      </c>
      <c r="F482" s="79">
        <f>('(чел-2)'!F495/(SUM('(чел-2)'!F$495:F$496))*100)</f>
        <v>13.574660633484163</v>
      </c>
      <c r="G482" s="79">
        <f>('(чел-2)'!G495/(SUM('(чел-2)'!G$495:G$496))*100)</f>
        <v>10</v>
      </c>
      <c r="H482" s="79">
        <f>('(чел-2)'!H495/(SUM('(чел-2)'!H$495:H$496))*100)</f>
        <v>52.121212121212125</v>
      </c>
      <c r="I482" s="79">
        <f>('(чел-2)'!I495/(SUM('(чел-2)'!I$495:I$496))*100)</f>
        <v>4.5317220543806647</v>
      </c>
      <c r="J482" s="79">
        <f>('(чел-2)'!J495/(SUM('(чел-2)'!J$495:J$496))*100)</f>
        <v>41.761363636363633</v>
      </c>
      <c r="K482" s="79">
        <f>('(чел-2)'!K495/(SUM('(чел-2)'!K$495:K$496))*100)</f>
        <v>16.943521594684384</v>
      </c>
      <c r="L482" s="79">
        <f>('(чел-2)'!L495/(SUM('(чел-2)'!L$495:L$496))*100)</f>
        <v>27.401129943502823</v>
      </c>
      <c r="M482" s="79">
        <f>('(чел-2)'!M495/(SUM('(чел-2)'!M$495:M$496))*100)</f>
        <v>12.917685411572943</v>
      </c>
      <c r="N482" s="79">
        <f>('(чел-2)'!N495/(SUM('(чел-2)'!N$495:N$496))*100)</f>
        <v>12.5</v>
      </c>
      <c r="O482" s="79">
        <f>('(чел-2)'!O495/(SUM('(чел-2)'!O$495:O$496))*100)</f>
        <v>48.427672955974842</v>
      </c>
      <c r="P482" s="79">
        <f>('(чел-2)'!P495/(SUM('(чел-2)'!P$495:P$496))*100)</f>
        <v>44.736842105263158</v>
      </c>
      <c r="Q482" s="79">
        <f>('(чел-2)'!Q495/(SUM('(чел-2)'!Q$495:Q$496))*100)</f>
        <v>16.19047619047619</v>
      </c>
      <c r="R482" s="79">
        <f>('(чел-2)'!R495/(SUM('(чел-2)'!R$495:R$496))*100)</f>
        <v>9.375</v>
      </c>
      <c r="S482" s="79">
        <f>('(чел-2)'!S495/(SUM('(чел-2)'!S$495:S$496))*100)</f>
        <v>15.048543689320388</v>
      </c>
      <c r="T482" s="79">
        <f>('(чел-2)'!T495/(SUM('(чел-2)'!T$495:T$496))*100)</f>
        <v>60.130718954248366</v>
      </c>
      <c r="U482" s="79">
        <f>('(чел-2)'!U495/(SUM('(чел-2)'!U$495:U$496))*100)</f>
        <v>10.852713178294573</v>
      </c>
      <c r="V482" s="79">
        <f>('(чел-2)'!V495/(SUM('(чел-2)'!V$495:V$496))*100)</f>
        <v>32.236842105263158</v>
      </c>
      <c r="W482" s="79">
        <f>('(чел-2)'!W495/(SUM('(чел-2)'!W$495:W$496))*100)</f>
        <v>62.878787878787875</v>
      </c>
      <c r="X482" s="79">
        <f>('(чел-2)'!X495/(SUM('(чел-2)'!X$495:X$496))*100)</f>
        <v>7.8817733990147785</v>
      </c>
      <c r="Y482" s="79">
        <f>('(чел-2)'!Y495/(SUM('(чел-2)'!Y$495:Y$496))*100)</f>
        <v>29.251700680272108</v>
      </c>
      <c r="Z482" s="79">
        <f>('(чел-2)'!Z495/(SUM('(чел-2)'!Z$495:Z$496))*100)</f>
        <v>5.3691275167785237</v>
      </c>
      <c r="AA482" s="79">
        <f>('(чел-2)'!AA495/(SUM('(чел-2)'!AA$495:AA$496))*100)</f>
        <v>71.17647058823529</v>
      </c>
      <c r="AB482" s="79">
        <f>('(чел-2)'!AB495/(SUM('(чел-2)'!AB$495:AB$496))*100)</f>
        <v>9.2817679558011061</v>
      </c>
      <c r="AC482" s="79">
        <f>('(чел-2)'!AC495/(SUM('(чел-2)'!AC$495:AC$496))*100)</f>
        <v>21.844660194174757</v>
      </c>
    </row>
    <row r="483" spans="2:29">
      <c r="B483" s="333"/>
      <c r="C483" s="103" t="s">
        <v>256</v>
      </c>
      <c r="D483" s="79">
        <f>('(чел-2)'!D496/(SUM('(чел-2)'!D$495:D$496))*100)</f>
        <v>72.222222222222214</v>
      </c>
      <c r="E483" s="79">
        <f>('(чел-2)'!E496/(SUM('(чел-2)'!E$495:E$496))*100)</f>
        <v>69.281045751633982</v>
      </c>
      <c r="F483" s="79">
        <f>('(чел-2)'!F496/(SUM('(чел-2)'!F$495:F$496))*100)</f>
        <v>86.425339366515843</v>
      </c>
      <c r="G483" s="79">
        <f>('(чел-2)'!G496/(SUM('(чел-2)'!G$495:G$496))*100)</f>
        <v>90</v>
      </c>
      <c r="H483" s="79">
        <f>('(чел-2)'!H496/(SUM('(чел-2)'!H$495:H$496))*100)</f>
        <v>47.878787878787875</v>
      </c>
      <c r="I483" s="79">
        <f>('(чел-2)'!I496/(SUM('(чел-2)'!I$495:I$496))*100)</f>
        <v>95.468277945619334</v>
      </c>
      <c r="J483" s="79">
        <f>('(чел-2)'!J496/(SUM('(чел-2)'!J$495:J$496))*100)</f>
        <v>58.238636363636367</v>
      </c>
      <c r="K483" s="79">
        <f>('(чел-2)'!K496/(SUM('(чел-2)'!K$495:K$496))*100)</f>
        <v>83.056478405315616</v>
      </c>
      <c r="L483" s="79">
        <f>('(чел-2)'!L496/(SUM('(чел-2)'!L$495:L$496))*100)</f>
        <v>72.598870056497177</v>
      </c>
      <c r="M483" s="79">
        <f>('(чел-2)'!M496/(SUM('(чел-2)'!M$495:M$496))*100)</f>
        <v>87.082314588427053</v>
      </c>
      <c r="N483" s="79">
        <f>('(чел-2)'!N496/(SUM('(чел-2)'!N$495:N$496))*100)</f>
        <v>87.5</v>
      </c>
      <c r="O483" s="79">
        <f>('(чел-2)'!O496/(SUM('(чел-2)'!O$495:O$496))*100)</f>
        <v>51.572327044025158</v>
      </c>
      <c r="P483" s="79">
        <f>('(чел-2)'!P496/(SUM('(чел-2)'!P$495:P$496))*100)</f>
        <v>55.26315789473685</v>
      </c>
      <c r="Q483" s="79">
        <f>('(чел-2)'!Q496/(SUM('(чел-2)'!Q$495:Q$496))*100)</f>
        <v>83.80952380952381</v>
      </c>
      <c r="R483" s="79">
        <f>('(чел-2)'!R496/(SUM('(чел-2)'!R$495:R$496))*100)</f>
        <v>90.625</v>
      </c>
      <c r="S483" s="79">
        <f>('(чел-2)'!S496/(SUM('(чел-2)'!S$495:S$496))*100)</f>
        <v>84.951456310679603</v>
      </c>
      <c r="T483" s="79">
        <f>('(чел-2)'!T496/(SUM('(чел-2)'!T$495:T$496))*100)</f>
        <v>39.869281045751634</v>
      </c>
      <c r="U483" s="79">
        <f>('(чел-2)'!U496/(SUM('(чел-2)'!U$495:U$496))*100)</f>
        <v>89.147286821705436</v>
      </c>
      <c r="V483" s="79">
        <f>('(чел-2)'!V496/(SUM('(чел-2)'!V$495:V$496))*100)</f>
        <v>67.76315789473685</v>
      </c>
      <c r="W483" s="79">
        <f>('(чел-2)'!W496/(SUM('(чел-2)'!W$495:W$496))*100)</f>
        <v>37.121212121212125</v>
      </c>
      <c r="X483" s="79">
        <f>('(чел-2)'!X496/(SUM('(чел-2)'!X$495:X$496))*100)</f>
        <v>92.118226600985224</v>
      </c>
      <c r="Y483" s="79">
        <f>('(чел-2)'!Y496/(SUM('(чел-2)'!Y$495:Y$496))*100)</f>
        <v>70.748299319727892</v>
      </c>
      <c r="Z483" s="79">
        <f>('(чел-2)'!Z496/(SUM('(чел-2)'!Z$495:Z$496))*100)</f>
        <v>94.630872483221466</v>
      </c>
      <c r="AA483" s="79">
        <f>('(чел-2)'!AA496/(SUM('(чел-2)'!AA$495:AA$496))*100)</f>
        <v>28.823529411764703</v>
      </c>
      <c r="AB483" s="79">
        <f>('(чел-2)'!AB496/(SUM('(чел-2)'!AB$495:AB$496))*100)</f>
        <v>90.718232044198899</v>
      </c>
      <c r="AC483" s="79">
        <f>('(чел-2)'!AC496/(SUM('(чел-2)'!AC$495:AC$496))*100)</f>
        <v>78.155339805825236</v>
      </c>
    </row>
    <row r="484" spans="2:29" ht="15.75" customHeight="1">
      <c r="B484" s="333" t="s">
        <v>338</v>
      </c>
      <c r="C484" s="103" t="s">
        <v>258</v>
      </c>
      <c r="D484" s="79">
        <f>('(чел-2)'!D497/(SUM('(чел-2)'!D$497:D$500))*100)</f>
        <v>0</v>
      </c>
      <c r="E484" s="79">
        <f>('(чел-2)'!E497/(SUM('(чел-2)'!E$497:E$500))*100)</f>
        <v>1.3071895424836601</v>
      </c>
      <c r="F484" s="79">
        <f>('(чел-2)'!F497/(SUM('(чел-2)'!F$497:F$500))*100)</f>
        <v>2.7149321266968327</v>
      </c>
      <c r="G484" s="79">
        <f>('(чел-2)'!G497/(SUM('(чел-2)'!G$497:G$500))*100)</f>
        <v>0</v>
      </c>
      <c r="H484" s="79">
        <f>('(чел-2)'!H497/(SUM('(чел-2)'!H$497:H$500))*100)</f>
        <v>0.60606060606060608</v>
      </c>
      <c r="I484" s="79">
        <f>('(чел-2)'!I497/(SUM('(чел-2)'!I$497:I$500))*100)</f>
        <v>0.30211480362537763</v>
      </c>
      <c r="J484" s="79">
        <f>('(чел-2)'!J497/(SUM('(чел-2)'!J$497:J$500))*100)</f>
        <v>16.193181818181817</v>
      </c>
      <c r="K484" s="79">
        <f>('(чел-2)'!K497/(SUM('(чел-2)'!K$497:K$500))*100)</f>
        <v>0.33222591362126247</v>
      </c>
      <c r="L484" s="79">
        <f>('(чел-2)'!L497/(SUM('(чел-2)'!L$497:L$500))*100)</f>
        <v>2.2598870056497176</v>
      </c>
      <c r="M484" s="79">
        <f>('(чел-2)'!M497/(SUM('(чел-2)'!M$497:M$500))*100)</f>
        <v>0.28524857375713125</v>
      </c>
      <c r="N484" s="79">
        <f>('(чел-2)'!N497/(SUM('(чел-2)'!N$497:N$500))*100)</f>
        <v>0</v>
      </c>
      <c r="O484" s="79">
        <f>('(чел-2)'!O497/(SUM('(чел-2)'!O$497:O$500))*100)</f>
        <v>0.62893081761006298</v>
      </c>
      <c r="P484" s="79">
        <f>('(чел-2)'!P497/(SUM('(чел-2)'!P$497:P$500))*100)</f>
        <v>6.5789473684210522</v>
      </c>
      <c r="Q484" s="79">
        <f>('(чел-2)'!Q497/(SUM('(чел-2)'!Q$497:Q$500))*100)</f>
        <v>0</v>
      </c>
      <c r="R484" s="79">
        <f>('(чел-2)'!R497/(SUM('(чел-2)'!R$497:R$500))*100)</f>
        <v>0.2232142857142857</v>
      </c>
      <c r="S484" s="79">
        <f>('(чел-2)'!S497/(SUM('(чел-2)'!S$497:S$500))*100)</f>
        <v>0</v>
      </c>
      <c r="T484" s="79">
        <f>('(чел-2)'!T497/(SUM('(чел-2)'!T$497:T$500))*100)</f>
        <v>1.9607843137254901</v>
      </c>
      <c r="U484" s="79">
        <f>('(чел-2)'!U497/(SUM('(чел-2)'!U$497:U$500))*100)</f>
        <v>0.77519379844961245</v>
      </c>
      <c r="V484" s="79">
        <f>('(чел-2)'!V497/(SUM('(чел-2)'!V$497:V$500))*100)</f>
        <v>0.6578947368421052</v>
      </c>
      <c r="W484" s="79">
        <f>('(чел-2)'!W497/(SUM('(чел-2)'!W$497:W$500))*100)</f>
        <v>3.7878787878787881</v>
      </c>
      <c r="X484" s="79">
        <f>('(чел-2)'!X497/(SUM('(чел-2)'!X$497:X$500))*100)</f>
        <v>0</v>
      </c>
      <c r="Y484" s="79">
        <f>('(чел-2)'!Y497/(SUM('(чел-2)'!Y$497:Y$500))*100)</f>
        <v>0</v>
      </c>
      <c r="Z484" s="79">
        <f>('(чел-2)'!Z497/(SUM('(чел-2)'!Z$497:Z$500))*100)</f>
        <v>0.33557046979865773</v>
      </c>
      <c r="AA484" s="79">
        <f>('(чел-2)'!AA497/(SUM('(чел-2)'!AA$497:AA$500))*100)</f>
        <v>0.58823529411764708</v>
      </c>
      <c r="AB484" s="79">
        <f>('(чел-2)'!AB497/(SUM('(чел-2)'!AB$497:AB$500))*100)</f>
        <v>0.55248618784530379</v>
      </c>
      <c r="AC484" s="79">
        <f>('(чел-2)'!AC497/(SUM('(чел-2)'!AC$497:AC$500))*100)</f>
        <v>0.48543689320388345</v>
      </c>
    </row>
    <row r="485" spans="2:29">
      <c r="B485" s="333"/>
      <c r="C485" s="103" t="s">
        <v>259</v>
      </c>
      <c r="D485" s="79">
        <f>('(чел-2)'!D498/(SUM('(чел-2)'!D$497:D$500))*100)</f>
        <v>17.177914110429448</v>
      </c>
      <c r="E485" s="79">
        <f>('(чел-2)'!E498/(SUM('(чел-2)'!E$497:E$500))*100)</f>
        <v>11.76470588235294</v>
      </c>
      <c r="F485" s="79">
        <f>('(чел-2)'!F498/(SUM('(чел-2)'!F$497:F$500))*100)</f>
        <v>11.312217194570136</v>
      </c>
      <c r="G485" s="79">
        <f>('(чел-2)'!G498/(SUM('(чел-2)'!G$497:G$500))*100)</f>
        <v>16.470588235294116</v>
      </c>
      <c r="H485" s="79">
        <f>('(чел-2)'!H498/(SUM('(чел-2)'!H$497:H$500))*100)</f>
        <v>3.6363636363636362</v>
      </c>
      <c r="I485" s="79">
        <f>('(чел-2)'!I498/(SUM('(чел-2)'!I$497:I$500))*100)</f>
        <v>9.3655589123867067</v>
      </c>
      <c r="J485" s="79">
        <f>('(чел-2)'!J498/(SUM('(чел-2)'!J$497:J$500))*100)</f>
        <v>6.25</v>
      </c>
      <c r="K485" s="79">
        <f>('(чел-2)'!K498/(SUM('(чел-2)'!K$497:K$500))*100)</f>
        <v>10.299003322259136</v>
      </c>
      <c r="L485" s="79">
        <f>('(чел-2)'!L498/(SUM('(чел-2)'!L$497:L$500))*100)</f>
        <v>16.007532956685498</v>
      </c>
      <c r="M485" s="79">
        <f>('(чел-2)'!M498/(SUM('(чел-2)'!M$497:M$500))*100)</f>
        <v>16.422167889160555</v>
      </c>
      <c r="N485" s="79">
        <f>('(чел-2)'!N498/(SUM('(чел-2)'!N$497:N$500))*100)</f>
        <v>18.421052631578945</v>
      </c>
      <c r="O485" s="79">
        <f>('(чел-2)'!O498/(SUM('(чел-2)'!O$497:O$500))*100)</f>
        <v>21.383647798742139</v>
      </c>
      <c r="P485" s="79">
        <f>('(чел-2)'!P498/(SUM('(чел-2)'!P$497:P$500))*100)</f>
        <v>7.8947368421052628</v>
      </c>
      <c r="Q485" s="79">
        <f>('(чел-2)'!Q498/(SUM('(чел-2)'!Q$497:Q$500))*100)</f>
        <v>10.476190476190476</v>
      </c>
      <c r="R485" s="79">
        <f>('(чел-2)'!R498/(SUM('(чел-2)'!R$497:R$500))*100)</f>
        <v>11.383928571428571</v>
      </c>
      <c r="S485" s="79">
        <f>('(чел-2)'!S498/(SUM('(чел-2)'!S$497:S$500))*100)</f>
        <v>6.7961165048543686</v>
      </c>
      <c r="T485" s="79">
        <f>('(чел-2)'!T498/(SUM('(чел-2)'!T$497:T$500))*100)</f>
        <v>5.2287581699346406</v>
      </c>
      <c r="U485" s="79">
        <f>('(чел-2)'!U498/(SUM('(чел-2)'!U$497:U$500))*100)</f>
        <v>10.077519379844961</v>
      </c>
      <c r="V485" s="79">
        <f>('(чел-2)'!V498/(SUM('(чел-2)'!V$497:V$500))*100)</f>
        <v>9.8684210526315788</v>
      </c>
      <c r="W485" s="79">
        <f>('(чел-2)'!W498/(SUM('(чел-2)'!W$497:W$500))*100)</f>
        <v>31.818181818181817</v>
      </c>
      <c r="X485" s="79">
        <f>('(чел-2)'!X498/(SUM('(чел-2)'!X$497:X$500))*100)</f>
        <v>18.226600985221676</v>
      </c>
      <c r="Y485" s="79">
        <f>('(чел-2)'!Y498/(SUM('(чел-2)'!Y$497:Y$500))*100)</f>
        <v>0.68027210884353739</v>
      </c>
      <c r="Z485" s="79">
        <f>('(чел-2)'!Z498/(SUM('(чел-2)'!Z$497:Z$500))*100)</f>
        <v>11.073825503355705</v>
      </c>
      <c r="AA485" s="79">
        <f>('(чел-2)'!AA498/(SUM('(чел-2)'!AA$497:AA$500))*100)</f>
        <v>7.0588235294117645</v>
      </c>
      <c r="AB485" s="79">
        <f>('(чел-2)'!AB498/(SUM('(чел-2)'!AB$497:AB$500))*100)</f>
        <v>18.453038674033149</v>
      </c>
      <c r="AC485" s="79">
        <f>('(чел-2)'!AC498/(SUM('(чел-2)'!AC$497:AC$500))*100)</f>
        <v>13.106796116504855</v>
      </c>
    </row>
    <row r="486" spans="2:29">
      <c r="B486" s="333"/>
      <c r="C486" s="103" t="s">
        <v>260</v>
      </c>
      <c r="D486" s="79">
        <f>('(чел-2)'!D499/(SUM('(чел-2)'!D$497:D$500))*100)</f>
        <v>47.852760736196323</v>
      </c>
      <c r="E486" s="79">
        <f>('(чел-2)'!E499/(SUM('(чел-2)'!E$497:E$500))*100)</f>
        <v>45.098039215686278</v>
      </c>
      <c r="F486" s="79">
        <f>('(чел-2)'!F499/(SUM('(чел-2)'!F$497:F$500))*100)</f>
        <v>54.751131221719461</v>
      </c>
      <c r="G486" s="79">
        <f>('(чел-2)'!G499/(SUM('(чел-2)'!G$497:G$500))*100)</f>
        <v>45</v>
      </c>
      <c r="H486" s="79">
        <f>('(чел-2)'!H499/(SUM('(чел-2)'!H$497:H$500))*100)</f>
        <v>24.242424242424242</v>
      </c>
      <c r="I486" s="79">
        <f>('(чел-2)'!I499/(SUM('(чел-2)'!I$497:I$500))*100)</f>
        <v>59.21450151057401</v>
      </c>
      <c r="J486" s="79">
        <f>('(чел-2)'!J499/(SUM('(чел-2)'!J$497:J$500))*100)</f>
        <v>39.772727272727273</v>
      </c>
      <c r="K486" s="79">
        <f>('(чел-2)'!K499/(SUM('(чел-2)'!K$497:K$500))*100)</f>
        <v>55.813953488372093</v>
      </c>
      <c r="L486" s="79">
        <f>('(чел-2)'!L499/(SUM('(чел-2)'!L$497:L$500))*100)</f>
        <v>45.386064030131827</v>
      </c>
      <c r="M486" s="79">
        <f>('(чел-2)'!M499/(SUM('(чел-2)'!M$497:M$500))*100)</f>
        <v>67.644661776691123</v>
      </c>
      <c r="N486" s="79">
        <f>('(чел-2)'!N499/(SUM('(чел-2)'!N$497:N$500))*100)</f>
        <v>46.710526315789473</v>
      </c>
      <c r="O486" s="79">
        <f>('(чел-2)'!O499/(SUM('(чел-2)'!O$497:O$500))*100)</f>
        <v>59.74842767295597</v>
      </c>
      <c r="P486" s="79">
        <f>('(чел-2)'!P499/(SUM('(чел-2)'!P$497:P$500))*100)</f>
        <v>26.315789473684209</v>
      </c>
      <c r="Q486" s="79">
        <f>('(чел-2)'!Q499/(SUM('(чел-2)'!Q$497:Q$500))*100)</f>
        <v>50</v>
      </c>
      <c r="R486" s="79">
        <f>('(чел-2)'!R499/(SUM('(чел-2)'!R$497:R$500))*100)</f>
        <v>60.044642857142861</v>
      </c>
      <c r="S486" s="79">
        <f>('(чел-2)'!S499/(SUM('(чел-2)'!S$497:S$500))*100)</f>
        <v>41.747572815533978</v>
      </c>
      <c r="T486" s="79">
        <f>('(чел-2)'!T499/(SUM('(чел-2)'!T$497:T$500))*100)</f>
        <v>23.52941176470588</v>
      </c>
      <c r="U486" s="79">
        <f>('(чел-2)'!U499/(SUM('(чел-2)'!U$497:U$500))*100)</f>
        <v>62.015503875968989</v>
      </c>
      <c r="V486" s="79">
        <f>('(чел-2)'!V499/(SUM('(чел-2)'!V$497:V$500))*100)</f>
        <v>63.815789473684212</v>
      </c>
      <c r="W486" s="79">
        <f>('(чел-2)'!W499/(SUM('(чел-2)'!W$497:W$500))*100)</f>
        <v>54.54545454545454</v>
      </c>
      <c r="X486" s="79">
        <f>('(чел-2)'!X499/(SUM('(чел-2)'!X$497:X$500))*100)</f>
        <v>49.75369458128079</v>
      </c>
      <c r="Y486" s="79">
        <f>('(чел-2)'!Y499/(SUM('(чел-2)'!Y$497:Y$500))*100)</f>
        <v>27.89115646258503</v>
      </c>
      <c r="Z486" s="79">
        <f>('(чел-2)'!Z499/(SUM('(чел-2)'!Z$497:Z$500))*100)</f>
        <v>59.731543624161077</v>
      </c>
      <c r="AA486" s="79">
        <f>('(чел-2)'!AA499/(SUM('(чел-2)'!AA$497:AA$500))*100)</f>
        <v>22.352941176470591</v>
      </c>
      <c r="AB486" s="79">
        <f>('(чел-2)'!AB499/(SUM('(чел-2)'!AB$497:AB$500))*100)</f>
        <v>51.160220994475139</v>
      </c>
      <c r="AC486" s="79">
        <f>('(чел-2)'!AC499/(SUM('(чел-2)'!AC$497:AC$500))*100)</f>
        <v>49.514563106796118</v>
      </c>
    </row>
    <row r="487" spans="2:29">
      <c r="B487" s="333"/>
      <c r="C487" s="103" t="s">
        <v>261</v>
      </c>
      <c r="D487" s="79">
        <f>('(чел-2)'!D500/(SUM('(чел-2)'!D$497:D$500))*100)</f>
        <v>34.969325153374228</v>
      </c>
      <c r="E487" s="79">
        <f>('(чел-2)'!E500/(SUM('(чел-2)'!E$497:E$500))*100)</f>
        <v>41.830065359477125</v>
      </c>
      <c r="F487" s="79">
        <f>('(чел-2)'!F500/(SUM('(чел-2)'!F$497:F$500))*100)</f>
        <v>31.221719457013574</v>
      </c>
      <c r="G487" s="79">
        <f>('(чел-2)'!G500/(SUM('(чел-2)'!G$497:G$500))*100)</f>
        <v>38.529411764705884</v>
      </c>
      <c r="H487" s="79">
        <f>('(чел-2)'!H500/(SUM('(чел-2)'!H$497:H$500))*100)</f>
        <v>71.515151515151516</v>
      </c>
      <c r="I487" s="79">
        <f>('(чел-2)'!I500/(SUM('(чел-2)'!I$497:I$500))*100)</f>
        <v>31.117824773413901</v>
      </c>
      <c r="J487" s="79">
        <f>('(чел-2)'!J500/(SUM('(чел-2)'!J$497:J$500))*100)</f>
        <v>37.784090909090914</v>
      </c>
      <c r="K487" s="79">
        <f>('(чел-2)'!K500/(SUM('(чел-2)'!K$497:K$500))*100)</f>
        <v>33.554817275747503</v>
      </c>
      <c r="L487" s="79">
        <f>('(чел-2)'!L500/(SUM('(чел-2)'!L$497:L$500))*100)</f>
        <v>36.346516007532955</v>
      </c>
      <c r="M487" s="79">
        <f>('(чел-2)'!M500/(SUM('(чел-2)'!M$497:M$500))*100)</f>
        <v>15.647921760391197</v>
      </c>
      <c r="N487" s="79">
        <f>('(чел-2)'!N500/(SUM('(чел-2)'!N$497:N$500))*100)</f>
        <v>34.868421052631575</v>
      </c>
      <c r="O487" s="79">
        <f>('(чел-2)'!O500/(SUM('(чел-2)'!O$497:O$500))*100)</f>
        <v>18.238993710691823</v>
      </c>
      <c r="P487" s="79">
        <f>('(чел-2)'!P500/(SUM('(чел-2)'!P$497:P$500))*100)</f>
        <v>59.210526315789465</v>
      </c>
      <c r="Q487" s="79">
        <f>('(чел-2)'!Q500/(SUM('(чел-2)'!Q$497:Q$500))*100)</f>
        <v>39.523809523809526</v>
      </c>
      <c r="R487" s="79">
        <f>('(чел-2)'!R500/(SUM('(чел-2)'!R$497:R$500))*100)</f>
        <v>28.348214285714285</v>
      </c>
      <c r="S487" s="79">
        <f>('(чел-2)'!S500/(SUM('(чел-2)'!S$497:S$500))*100)</f>
        <v>51.456310679611647</v>
      </c>
      <c r="T487" s="79">
        <f>('(чел-2)'!T500/(SUM('(чел-2)'!T$497:T$500))*100)</f>
        <v>69.281045751633982</v>
      </c>
      <c r="U487" s="79">
        <f>('(чел-2)'!U500/(SUM('(чел-2)'!U$497:U$500))*100)</f>
        <v>27.131782945736433</v>
      </c>
      <c r="V487" s="79">
        <f>('(чел-2)'!V500/(SUM('(чел-2)'!V$497:V$500))*100)</f>
        <v>25.657894736842106</v>
      </c>
      <c r="W487" s="79">
        <f>('(чел-2)'!W500/(SUM('(чел-2)'!W$497:W$500))*100)</f>
        <v>9.8484848484848477</v>
      </c>
      <c r="X487" s="79">
        <f>('(чел-2)'!X500/(SUM('(чел-2)'!X$497:X$500))*100)</f>
        <v>32.019704433497537</v>
      </c>
      <c r="Y487" s="79">
        <f>('(чел-2)'!Y500/(SUM('(чел-2)'!Y$497:Y$500))*100)</f>
        <v>71.428571428571431</v>
      </c>
      <c r="Z487" s="79">
        <f>('(чел-2)'!Z500/(SUM('(чел-2)'!Z$497:Z$500))*100)</f>
        <v>28.859060402684566</v>
      </c>
      <c r="AA487" s="79">
        <f>('(чел-2)'!AA500/(SUM('(чел-2)'!AA$497:AA$500))*100)</f>
        <v>70</v>
      </c>
      <c r="AB487" s="79">
        <f>('(чел-2)'!AB500/(SUM('(чел-2)'!AB$497:AB$500))*100)</f>
        <v>29.834254143646412</v>
      </c>
      <c r="AC487" s="79">
        <f>('(чел-2)'!AC500/(SUM('(чел-2)'!AC$497:AC$500))*100)</f>
        <v>36.893203883495147</v>
      </c>
    </row>
    <row r="488" spans="2:29" ht="15.75" customHeight="1">
      <c r="B488" s="333" t="s">
        <v>339</v>
      </c>
      <c r="C488" s="103" t="s">
        <v>263</v>
      </c>
      <c r="D488" s="79">
        <f>('(чел-2)'!D501/(SUM('(чел-2)'!D$501:D$503))*100)</f>
        <v>3.1446540880503147</v>
      </c>
      <c r="E488" s="79">
        <f>('(чел-2)'!E501/(SUM('(чел-2)'!E$501:E$503))*100)</f>
        <v>11.184210526315789</v>
      </c>
      <c r="F488" s="79">
        <f>('(чел-2)'!F501/(SUM('(чел-2)'!F$501:F$503))*100)</f>
        <v>4.10958904109589</v>
      </c>
      <c r="G488" s="79">
        <f>('(чел-2)'!G501/(SUM('(чел-2)'!G$501:G$503))*100)</f>
        <v>3.5502958579881656</v>
      </c>
      <c r="H488" s="79">
        <f>('(чел-2)'!H501/(SUM('(чел-2)'!H$501:H$503))*100)</f>
        <v>0</v>
      </c>
      <c r="I488" s="79">
        <f>('(чел-2)'!I501/(SUM('(чел-2)'!I$501:I$503))*100)</f>
        <v>1.5151515151515151</v>
      </c>
      <c r="J488" s="79">
        <f>('(чел-2)'!J501/(SUM('(чел-2)'!J$501:J$503))*100)</f>
        <v>14.899713467048711</v>
      </c>
      <c r="K488" s="79">
        <f>('(чел-2)'!K501/(SUM('(чел-2)'!K$501:K$503))*100)</f>
        <v>1.6666666666666667</v>
      </c>
      <c r="L488" s="79">
        <f>('(чел-2)'!L501/(SUM('(чел-2)'!L$501:L$503))*100)</f>
        <v>4.5454545454545459</v>
      </c>
      <c r="M488" s="79">
        <f>('(чел-2)'!M501/(SUM('(чел-2)'!M$501:M$503))*100)</f>
        <v>2.1685761047463172</v>
      </c>
      <c r="N488" s="79">
        <f>('(чел-2)'!N501/(SUM('(чел-2)'!N$501:N$503))*100)</f>
        <v>2.6315789473684208</v>
      </c>
      <c r="O488" s="79">
        <f>('(чел-2)'!O501/(SUM('(чел-2)'!O$501:O$503))*100)</f>
        <v>5.6603773584905666</v>
      </c>
      <c r="P488" s="79">
        <f>('(чел-2)'!P501/(SUM('(чел-2)'!P$501:P$503))*100)</f>
        <v>0</v>
      </c>
      <c r="Q488" s="79">
        <f>('(чел-2)'!Q501/(SUM('(чел-2)'!Q$501:Q$503))*100)</f>
        <v>3.8834951456310676</v>
      </c>
      <c r="R488" s="79">
        <f>('(чел-2)'!R501/(SUM('(чел-2)'!R$501:R$503))*100)</f>
        <v>2.0270270270270272</v>
      </c>
      <c r="S488" s="79">
        <f>('(чел-2)'!S501/(SUM('(чел-2)'!S$501:S$503))*100)</f>
        <v>4.3478260869565215</v>
      </c>
      <c r="T488" s="79">
        <f>('(чел-2)'!T501/(SUM('(чел-2)'!T$501:T$503))*100)</f>
        <v>0</v>
      </c>
      <c r="U488" s="79">
        <f>('(чел-2)'!U501/(SUM('(чел-2)'!U$501:U$503))*100)</f>
        <v>3.8910505836575875</v>
      </c>
      <c r="V488" s="79">
        <f>('(чел-2)'!V501/(SUM('(чел-2)'!V$501:V$503))*100)</f>
        <v>13.815789473684212</v>
      </c>
      <c r="W488" s="79">
        <f>('(чел-2)'!W501/(SUM('(чел-2)'!W$501:W$503))*100)</f>
        <v>4.5454545454545459</v>
      </c>
      <c r="X488" s="79">
        <f>('(чел-2)'!X501/(SUM('(чел-2)'!X$501:X$503))*100)</f>
        <v>0</v>
      </c>
      <c r="Y488" s="79">
        <f>('(чел-2)'!Y501/(SUM('(чел-2)'!Y$501:Y$503))*100)</f>
        <v>0</v>
      </c>
      <c r="Z488" s="79">
        <f>('(чел-2)'!Z501/(SUM('(чел-2)'!Z$501:Z$503))*100)</f>
        <v>0.67340067340067333</v>
      </c>
      <c r="AA488" s="79">
        <f>('(чел-2)'!AA501/(SUM('(чел-2)'!AA$501:AA$503))*100)</f>
        <v>0.59523809523809523</v>
      </c>
      <c r="AB488" s="79">
        <f>('(чел-2)'!AB501/(SUM('(чел-2)'!AB$501:AB$503))*100)</f>
        <v>2.0408163265306123</v>
      </c>
      <c r="AC488" s="79">
        <f>('(чел-2)'!AC501/(SUM('(чел-2)'!AC$501:AC$503))*100)</f>
        <v>4.9019607843137258</v>
      </c>
    </row>
    <row r="489" spans="2:29">
      <c r="B489" s="333"/>
      <c r="C489" s="103" t="s">
        <v>264</v>
      </c>
      <c r="D489" s="79">
        <f>('(чел-2)'!D502/(SUM('(чел-2)'!D$501:D$503))*100)</f>
        <v>47.79874213836478</v>
      </c>
      <c r="E489" s="79">
        <f>('(чел-2)'!E502/(SUM('(чел-2)'!E$501:E$503))*100)</f>
        <v>40.789473684210527</v>
      </c>
      <c r="F489" s="79">
        <f>('(чел-2)'!F502/(SUM('(чел-2)'!F$501:F$503))*100)</f>
        <v>26.027397260273972</v>
      </c>
      <c r="G489" s="79">
        <f>('(чел-2)'!G502/(SUM('(чел-2)'!G$501:G$503))*100)</f>
        <v>42.011834319526628</v>
      </c>
      <c r="H489" s="79">
        <f>('(чел-2)'!H502/(SUM('(чел-2)'!H$501:H$503))*100)</f>
        <v>13.888888888888889</v>
      </c>
      <c r="I489" s="79">
        <f>('(чел-2)'!I502/(SUM('(чел-2)'!I$501:I$503))*100)</f>
        <v>32.727272727272727</v>
      </c>
      <c r="J489" s="79">
        <f>('(чел-2)'!J502/(SUM('(чел-2)'!J$501:J$503))*100)</f>
        <v>69.627507163323784</v>
      </c>
      <c r="K489" s="79">
        <f>('(чел-2)'!K502/(SUM('(чел-2)'!K$501:K$503))*100)</f>
        <v>32</v>
      </c>
      <c r="L489" s="79">
        <f>('(чел-2)'!L502/(SUM('(чел-2)'!L$501:L$503))*100)</f>
        <v>43.276515151515149</v>
      </c>
      <c r="M489" s="79">
        <f>('(чел-2)'!M502/(SUM('(чел-2)'!M$501:M$503))*100)</f>
        <v>25.81833060556465</v>
      </c>
      <c r="N489" s="79">
        <f>('(чел-2)'!N502/(SUM('(чел-2)'!N$501:N$503))*100)</f>
        <v>31.578947368421051</v>
      </c>
      <c r="O489" s="79">
        <f>('(чел-2)'!O502/(SUM('(чел-2)'!O$501:O$503))*100)</f>
        <v>48.427672955974842</v>
      </c>
      <c r="P489" s="79">
        <f>('(чел-2)'!P502/(SUM('(чел-2)'!P$501:P$503))*100)</f>
        <v>44.117647058823529</v>
      </c>
      <c r="Q489" s="79">
        <f>('(чел-2)'!Q502/(SUM('(чел-2)'!Q$501:Q$503))*100)</f>
        <v>44.174757281553397</v>
      </c>
      <c r="R489" s="79">
        <f>('(чел-2)'!R502/(SUM('(чел-2)'!R$501:R$503))*100)</f>
        <v>38.288288288288285</v>
      </c>
      <c r="S489" s="79">
        <f>('(чел-2)'!S502/(SUM('(чел-2)'!S$501:S$503))*100)</f>
        <v>34.782608695652172</v>
      </c>
      <c r="T489" s="79">
        <f>('(чел-2)'!T502/(SUM('(чел-2)'!T$501:T$503))*100)</f>
        <v>57.142857142857139</v>
      </c>
      <c r="U489" s="79">
        <f>('(чел-2)'!U502/(SUM('(чел-2)'!U$501:U$503))*100)</f>
        <v>30.350194552529182</v>
      </c>
      <c r="V489" s="79">
        <f>('(чел-2)'!V502/(SUM('(чел-2)'!V$501:V$503))*100)</f>
        <v>51.973684210526315</v>
      </c>
      <c r="W489" s="79">
        <f>('(чел-2)'!W502/(SUM('(чел-2)'!W$501:W$503))*100)</f>
        <v>65.909090909090907</v>
      </c>
      <c r="X489" s="79">
        <f>('(чел-2)'!X502/(SUM('(чел-2)'!X$501:X$503))*100)</f>
        <v>26.237623762376238</v>
      </c>
      <c r="Y489" s="79">
        <f>('(чел-2)'!Y502/(SUM('(чел-2)'!Y$501:Y$503))*100)</f>
        <v>0</v>
      </c>
      <c r="Z489" s="79">
        <f>('(чел-2)'!Z502/(SUM('(чел-2)'!Z$501:Z$503))*100)</f>
        <v>38.047138047138048</v>
      </c>
      <c r="AA489" s="79">
        <f>('(чел-2)'!AA502/(SUM('(чел-2)'!AA$501:AA$503))*100)</f>
        <v>85.714285714285708</v>
      </c>
      <c r="AB489" s="79">
        <f>('(чел-2)'!AB502/(SUM('(чел-2)'!AB$501:AB$503))*100)</f>
        <v>26.417233560090704</v>
      </c>
      <c r="AC489" s="79">
        <f>('(чел-2)'!AC502/(SUM('(чел-2)'!AC$501:AC$503))*100)</f>
        <v>29.411764705882355</v>
      </c>
    </row>
    <row r="490" spans="2:29">
      <c r="B490" s="333"/>
      <c r="C490" s="103" t="s">
        <v>265</v>
      </c>
      <c r="D490" s="79">
        <f>('(чел-2)'!D503/(SUM('(чел-2)'!D$501:D$503))*100)</f>
        <v>49.056603773584904</v>
      </c>
      <c r="E490" s="79">
        <f>('(чел-2)'!E503/(SUM('(чел-2)'!E$501:E$503))*100)</f>
        <v>48.026315789473685</v>
      </c>
      <c r="F490" s="79">
        <f>('(чел-2)'!F503/(SUM('(чел-2)'!F$501:F$503))*100)</f>
        <v>69.863013698630141</v>
      </c>
      <c r="G490" s="79">
        <f>('(чел-2)'!G503/(SUM('(чел-2)'!G$501:G$503))*100)</f>
        <v>54.437869822485204</v>
      </c>
      <c r="H490" s="79">
        <f>('(чел-2)'!H503/(SUM('(чел-2)'!H$501:H$503))*100)</f>
        <v>86.111111111111114</v>
      </c>
      <c r="I490" s="79">
        <f>('(чел-2)'!I503/(SUM('(чел-2)'!I$501:I$503))*100)</f>
        <v>65.757575757575765</v>
      </c>
      <c r="J490" s="79">
        <f>('(чел-2)'!J503/(SUM('(чел-2)'!J$501:J$503))*100)</f>
        <v>15.472779369627506</v>
      </c>
      <c r="K490" s="79">
        <f>('(чел-2)'!K503/(SUM('(чел-2)'!K$501:K$503))*100)</f>
        <v>66.333333333333329</v>
      </c>
      <c r="L490" s="79">
        <f>('(чел-2)'!L503/(SUM('(чел-2)'!L$501:L$503))*100)</f>
        <v>52.178030303030297</v>
      </c>
      <c r="M490" s="79">
        <f>('(чел-2)'!M503/(SUM('(чел-2)'!M$501:M$503))*100)</f>
        <v>72.013093289689039</v>
      </c>
      <c r="N490" s="79">
        <f>('(чел-2)'!N503/(SUM('(чел-2)'!N$501:N$503))*100)</f>
        <v>65.789473684210535</v>
      </c>
      <c r="O490" s="79">
        <f>('(чел-2)'!O503/(SUM('(чел-2)'!O$501:O$503))*100)</f>
        <v>45.911949685534594</v>
      </c>
      <c r="P490" s="79">
        <f>('(чел-2)'!P503/(SUM('(чел-2)'!P$501:P$503))*100)</f>
        <v>55.882352941176471</v>
      </c>
      <c r="Q490" s="79">
        <f>('(чел-2)'!Q503/(SUM('(чел-2)'!Q$501:Q$503))*100)</f>
        <v>51.94174757281553</v>
      </c>
      <c r="R490" s="79">
        <f>('(чел-2)'!R503/(SUM('(чел-2)'!R$501:R$503))*100)</f>
        <v>59.684684684684683</v>
      </c>
      <c r="S490" s="79">
        <f>('(чел-2)'!S503/(SUM('(чел-2)'!S$501:S$503))*100)</f>
        <v>60.869565217391312</v>
      </c>
      <c r="T490" s="79">
        <f>('(чел-2)'!T503/(SUM('(чел-2)'!T$501:T$503))*100)</f>
        <v>42.857142857142854</v>
      </c>
      <c r="U490" s="79">
        <f>('(чел-2)'!U503/(SUM('(чел-2)'!U$501:U$503))*100)</f>
        <v>65.758754863813223</v>
      </c>
      <c r="V490" s="79">
        <f>('(чел-2)'!V503/(SUM('(чел-2)'!V$501:V$503))*100)</f>
        <v>34.210526315789473</v>
      </c>
      <c r="W490" s="79">
        <f>('(чел-2)'!W503/(SUM('(чел-2)'!W$501:W$503))*100)</f>
        <v>29.545454545454547</v>
      </c>
      <c r="X490" s="79">
        <f>('(чел-2)'!X503/(SUM('(чел-2)'!X$501:X$503))*100)</f>
        <v>73.762376237623755</v>
      </c>
      <c r="Y490" s="79">
        <f>('(чел-2)'!Y503/(SUM('(чел-2)'!Y$501:Y$503))*100)</f>
        <v>100</v>
      </c>
      <c r="Z490" s="79">
        <f>('(чел-2)'!Z503/(SUM('(чел-2)'!Z$501:Z$503))*100)</f>
        <v>61.27946127946128</v>
      </c>
      <c r="AA490" s="79">
        <f>('(чел-2)'!AA503/(SUM('(чел-2)'!AA$501:AA$503))*100)</f>
        <v>13.690476190476192</v>
      </c>
      <c r="AB490" s="79">
        <f>('(чел-2)'!AB503/(SUM('(чел-2)'!AB$501:AB$503))*100)</f>
        <v>71.541950113378689</v>
      </c>
      <c r="AC490" s="79">
        <f>('(чел-2)'!AC503/(SUM('(чел-2)'!AC$501:AC$503))*100)</f>
        <v>65.686274509803923</v>
      </c>
    </row>
    <row r="491" spans="2:29" ht="15.75" customHeight="1">
      <c r="B491" s="333" t="s">
        <v>340</v>
      </c>
      <c r="C491" s="103" t="s">
        <v>267</v>
      </c>
      <c r="D491" s="79">
        <f>('(чел-2)'!D504/(SUM('(чел-2)'!D$504:D$512))*100)</f>
        <v>31.0126582278481</v>
      </c>
      <c r="E491" s="79">
        <f>('(чел-2)'!E504/(SUM('(чел-2)'!E$504:E$512))*100)</f>
        <v>23.52941176470588</v>
      </c>
      <c r="F491" s="79">
        <f>('(чел-2)'!F504/(SUM('(чел-2)'!F$504:F$512))*100)</f>
        <v>21.719457013574662</v>
      </c>
      <c r="G491" s="79">
        <f>('(чел-2)'!G504/(SUM('(чел-2)'!G$504:G$512))*100)</f>
        <v>28.823529411764703</v>
      </c>
      <c r="H491" s="79">
        <f>('(чел-2)'!H504/(SUM('(чел-2)'!H$504:H$512))*100)</f>
        <v>15.789473684210526</v>
      </c>
      <c r="I491" s="79">
        <f>('(чел-2)'!I504/(SUM('(чел-2)'!I$504:I$512))*100)</f>
        <v>17.522658610271904</v>
      </c>
      <c r="J491" s="79">
        <f>('(чел-2)'!J504/(SUM('(чел-2)'!J$504:J$512))*100)</f>
        <v>44.729344729344724</v>
      </c>
      <c r="K491" s="79">
        <f>('(чел-2)'!K504/(SUM('(чел-2)'!K$504:K$512))*100)</f>
        <v>26.086956521739129</v>
      </c>
      <c r="L491" s="79">
        <f>('(чел-2)'!L504/(SUM('(чел-2)'!L$504:L$512))*100)</f>
        <v>30.710900473933648</v>
      </c>
      <c r="M491" s="79">
        <f>('(чел-2)'!M504/(SUM('(чел-2)'!M$504:M$512))*100)</f>
        <v>26.680327868852459</v>
      </c>
      <c r="N491" s="79">
        <f>('(чел-2)'!N504/(SUM('(чел-2)'!N$504:N$512))*100)</f>
        <v>23.333333333333332</v>
      </c>
      <c r="O491" s="79">
        <f>('(чел-2)'!O504/(SUM('(чел-2)'!O$504:O$512))*100)</f>
        <v>38.364779874213838</v>
      </c>
      <c r="P491" s="79">
        <f>('(чел-2)'!P504/(SUM('(чел-2)'!P$504:P$512))*100)</f>
        <v>80</v>
      </c>
      <c r="Q491" s="79">
        <f>('(чел-2)'!Q504/(SUM('(чел-2)'!Q$504:Q$512))*100)</f>
        <v>32.835820895522389</v>
      </c>
      <c r="R491" s="79">
        <f>('(чел-2)'!R504/(SUM('(чел-2)'!R$504:R$512))*100)</f>
        <v>28.539325842696627</v>
      </c>
      <c r="S491" s="79">
        <f>('(чел-2)'!S504/(SUM('(чел-2)'!S$504:S$512))*100)</f>
        <v>29.710144927536231</v>
      </c>
      <c r="T491" s="79">
        <f>('(чел-2)'!T504/(SUM('(чел-2)'!T$504:T$512))*100)</f>
        <v>20</v>
      </c>
      <c r="U491" s="79">
        <f>('(чел-2)'!U504/(SUM('(чел-2)'!U$504:U$512))*100)</f>
        <v>26.666666666666668</v>
      </c>
      <c r="V491" s="79">
        <f>('(чел-2)'!V504/(SUM('(чел-2)'!V$504:V$512))*100)</f>
        <v>48.344370860927157</v>
      </c>
      <c r="W491" s="79">
        <f>('(чел-2)'!W504/(SUM('(чел-2)'!W$504:W$512))*100)</f>
        <v>33.333333333333329</v>
      </c>
      <c r="X491" s="79">
        <f>('(чел-2)'!X504/(SUM('(чел-2)'!X$504:X$512))*100)</f>
        <v>22</v>
      </c>
      <c r="Y491" s="79">
        <f>('(чел-2)'!Y504/(SUM('(чел-2)'!Y$504:Y$512))*100)</f>
        <v>0</v>
      </c>
      <c r="Z491" s="79">
        <f>('(чел-2)'!Z504/(SUM('(чел-2)'!Z$504:Z$512))*100)</f>
        <v>28.187919463087248</v>
      </c>
      <c r="AA491" s="79">
        <f>('(чел-2)'!AA504/(SUM('(чел-2)'!AA$504:AA$512))*100)</f>
        <v>23.076923076923077</v>
      </c>
      <c r="AB491" s="79">
        <f>('(чел-2)'!AB504/(SUM('(чел-2)'!AB$504:AB$512))*100)</f>
        <v>22.831050228310502</v>
      </c>
      <c r="AC491" s="79">
        <f>('(чел-2)'!AC504/(SUM('(чел-2)'!AC$504:AC$512))*100)</f>
        <v>25</v>
      </c>
    </row>
    <row r="492" spans="2:29">
      <c r="B492" s="333"/>
      <c r="C492" s="103" t="s">
        <v>268</v>
      </c>
      <c r="D492" s="79">
        <f>('(чел-2)'!D505/(SUM('(чел-2)'!D$504:D$512))*100)</f>
        <v>22.784810126582279</v>
      </c>
      <c r="E492" s="79">
        <f>('(чел-2)'!E505/(SUM('(чел-2)'!E$504:E$512))*100)</f>
        <v>22.222222222222221</v>
      </c>
      <c r="F492" s="79">
        <f>('(чел-2)'!F505/(SUM('(чел-2)'!F$504:F$512))*100)</f>
        <v>29.411764705882355</v>
      </c>
      <c r="G492" s="79">
        <f>('(чел-2)'!G505/(SUM('(чел-2)'!G$504:G$512))*100)</f>
        <v>31.470588235294116</v>
      </c>
      <c r="H492" s="79">
        <f>('(чел-2)'!H505/(SUM('(чел-2)'!H$504:H$512))*100)</f>
        <v>26.315789473684209</v>
      </c>
      <c r="I492" s="79">
        <f>('(чел-2)'!I505/(SUM('(чел-2)'!I$504:I$512))*100)</f>
        <v>43.80664652567976</v>
      </c>
      <c r="J492" s="79">
        <f>('(чел-2)'!J505/(SUM('(чел-2)'!J$504:J$512))*100)</f>
        <v>3.7037037037037033</v>
      </c>
      <c r="K492" s="79">
        <f>('(чел-2)'!K505/(SUM('(чел-2)'!K$504:K$512))*100)</f>
        <v>31.103678929765888</v>
      </c>
      <c r="L492" s="79">
        <f>('(чел-2)'!L505/(SUM('(чел-2)'!L$504:L$512))*100)</f>
        <v>22.464454976303315</v>
      </c>
      <c r="M492" s="79">
        <f>('(чел-2)'!M505/(SUM('(чел-2)'!M$504:M$512))*100)</f>
        <v>25.040983606557376</v>
      </c>
      <c r="N492" s="79">
        <f>('(чел-2)'!N505/(SUM('(чел-2)'!N$504:N$512))*100)</f>
        <v>31.333333333333336</v>
      </c>
      <c r="O492" s="79">
        <f>('(чел-2)'!O505/(SUM('(чел-2)'!O$504:O$512))*100)</f>
        <v>23.270440251572328</v>
      </c>
      <c r="P492" s="79">
        <f>('(чел-2)'!P505/(SUM('(чел-2)'!P$504:P$512))*100)</f>
        <v>0</v>
      </c>
      <c r="Q492" s="79">
        <f>('(чел-2)'!Q505/(SUM('(чел-2)'!Q$504:Q$512))*100)</f>
        <v>41.791044776119399</v>
      </c>
      <c r="R492" s="79">
        <f>('(чел-2)'!R505/(SUM('(чел-2)'!R$504:R$512))*100)</f>
        <v>35.730337078651687</v>
      </c>
      <c r="S492" s="79">
        <f>('(чел-2)'!S505/(SUM('(чел-2)'!S$504:S$512))*100)</f>
        <v>39.130434782608695</v>
      </c>
      <c r="T492" s="79">
        <f>('(чел-2)'!T505/(SUM('(чел-2)'!T$504:T$512))*100)</f>
        <v>20</v>
      </c>
      <c r="U492" s="79">
        <f>('(чел-2)'!U505/(SUM('(чел-2)'!U$504:U$512))*100)</f>
        <v>27.843137254901961</v>
      </c>
      <c r="V492" s="79">
        <f>('(чел-2)'!V505/(SUM('(чел-2)'!V$504:V$512))*100)</f>
        <v>13.90728476821192</v>
      </c>
      <c r="W492" s="79">
        <f>('(чел-2)'!W505/(SUM('(чел-2)'!W$504:W$512))*100)</f>
        <v>20.454545454545457</v>
      </c>
      <c r="X492" s="79">
        <f>('(чел-2)'!X505/(SUM('(чел-2)'!X$504:X$512))*100)</f>
        <v>40</v>
      </c>
      <c r="Y492" s="79">
        <f>('(чел-2)'!Y505/(SUM('(чел-2)'!Y$504:Y$512))*100)</f>
        <v>0</v>
      </c>
      <c r="Z492" s="79">
        <f>('(чел-2)'!Z505/(SUM('(чел-2)'!Z$504:Z$512))*100)</f>
        <v>29.865771812080538</v>
      </c>
      <c r="AA492" s="79">
        <f>('(чел-2)'!AA505/(SUM('(чел-2)'!AA$504:AA$512))*100)</f>
        <v>8.8757396449704142</v>
      </c>
      <c r="AB492" s="79">
        <f>('(чел-2)'!AB505/(SUM('(чел-2)'!AB$504:AB$512))*100)</f>
        <v>36.757990867579906</v>
      </c>
      <c r="AC492" s="79">
        <f>('(чел-2)'!AC505/(SUM('(чел-2)'!AC$504:AC$512))*100)</f>
        <v>32.843137254901961</v>
      </c>
    </row>
    <row r="493" spans="2:29">
      <c r="B493" s="333"/>
      <c r="C493" s="103" t="s">
        <v>269</v>
      </c>
      <c r="D493" s="79">
        <f>('(чел-2)'!D506/(SUM('(чел-2)'!D$504:D$512))*100)</f>
        <v>22.784810126582279</v>
      </c>
      <c r="E493" s="79">
        <f>('(чел-2)'!E506/(SUM('(чел-2)'!E$504:E$512))*100)</f>
        <v>18.954248366013072</v>
      </c>
      <c r="F493" s="79">
        <f>('(чел-2)'!F506/(SUM('(чел-2)'!F$504:F$512))*100)</f>
        <v>36.651583710407238</v>
      </c>
      <c r="G493" s="79">
        <f>('(чел-2)'!G506/(SUM('(чел-2)'!G$504:G$512))*100)</f>
        <v>20.588235294117645</v>
      </c>
      <c r="H493" s="79">
        <f>('(чел-2)'!H506/(SUM('(чел-2)'!H$504:H$512))*100)</f>
        <v>21.052631578947366</v>
      </c>
      <c r="I493" s="79">
        <f>('(чел-2)'!I506/(SUM('(чел-2)'!I$504:I$512))*100)</f>
        <v>31.722054380664655</v>
      </c>
      <c r="J493" s="79">
        <f>('(чел-2)'!J506/(SUM('(чел-2)'!J$504:J$512))*100)</f>
        <v>2.8490028490028489</v>
      </c>
      <c r="K493" s="79">
        <f>('(чел-2)'!K506/(SUM('(чел-2)'!K$504:K$512))*100)</f>
        <v>31.103678929765888</v>
      </c>
      <c r="L493" s="79">
        <f>('(чел-2)'!L506/(SUM('(чел-2)'!L$504:L$512))*100)</f>
        <v>16.018957345971565</v>
      </c>
      <c r="M493" s="79">
        <f>('(чел-2)'!M506/(SUM('(чел-2)'!M$504:M$512))*100)</f>
        <v>27.377049180327866</v>
      </c>
      <c r="N493" s="79">
        <f>('(чел-2)'!N506/(SUM('(чел-2)'!N$504:N$512))*100)</f>
        <v>22</v>
      </c>
      <c r="O493" s="79">
        <f>('(чел-2)'!O506/(SUM('(чел-2)'!O$504:O$512))*100)</f>
        <v>12.578616352201259</v>
      </c>
      <c r="P493" s="79">
        <f>('(чел-2)'!P506/(SUM('(чел-2)'!P$504:P$512))*100)</f>
        <v>0</v>
      </c>
      <c r="Q493" s="79">
        <f>('(чел-2)'!Q506/(SUM('(чел-2)'!Q$504:Q$512))*100)</f>
        <v>20.8955223880597</v>
      </c>
      <c r="R493" s="79">
        <f>('(чел-2)'!R506/(SUM('(чел-2)'!R$504:R$512))*100)</f>
        <v>27.640449438202246</v>
      </c>
      <c r="S493" s="79">
        <f>('(чел-2)'!S506/(SUM('(чел-2)'!S$504:S$512))*100)</f>
        <v>21.739130434782609</v>
      </c>
      <c r="T493" s="79">
        <f>('(чел-2)'!T506/(SUM('(чел-2)'!T$504:T$512))*100)</f>
        <v>20</v>
      </c>
      <c r="U493" s="79">
        <f>('(чел-2)'!U506/(SUM('(чел-2)'!U$504:U$512))*100)</f>
        <v>31.372549019607842</v>
      </c>
      <c r="V493" s="79">
        <f>('(чел-2)'!V506/(SUM('(чел-2)'!V$504:V$512))*100)</f>
        <v>13.245033112582782</v>
      </c>
      <c r="W493" s="79">
        <f>('(чел-2)'!W506/(SUM('(чел-2)'!W$504:W$512))*100)</f>
        <v>4.5454545454545459</v>
      </c>
      <c r="X493" s="79">
        <f>('(чел-2)'!X506/(SUM('(чел-2)'!X$504:X$512))*100)</f>
        <v>33.5</v>
      </c>
      <c r="Y493" s="79">
        <f>('(чел-2)'!Y506/(SUM('(чел-2)'!Y$504:Y$512))*100)</f>
        <v>66.666666666666657</v>
      </c>
      <c r="Z493" s="79">
        <f>('(чел-2)'!Z506/(SUM('(чел-2)'!Z$504:Z$512))*100)</f>
        <v>34.228187919463089</v>
      </c>
      <c r="AA493" s="79">
        <f>('(чел-2)'!AA506/(SUM('(чел-2)'!AA$504:AA$512))*100)</f>
        <v>5.3254437869822491</v>
      </c>
      <c r="AB493" s="79">
        <f>('(чел-2)'!AB506/(SUM('(чел-2)'!AB$504:AB$512))*100)</f>
        <v>31.05022831050228</v>
      </c>
      <c r="AC493" s="79">
        <f>('(чел-2)'!AC506/(SUM('(чел-2)'!AC$504:AC$512))*100)</f>
        <v>24.509803921568626</v>
      </c>
    </row>
    <row r="494" spans="2:29">
      <c r="B494" s="333"/>
      <c r="C494" s="103" t="s">
        <v>270</v>
      </c>
      <c r="D494" s="79">
        <f>('(чел-2)'!D507/(SUM('(чел-2)'!D$504:D$512))*100)</f>
        <v>1.2658227848101267</v>
      </c>
      <c r="E494" s="79">
        <f>('(чел-2)'!E507/(SUM('(чел-2)'!E$504:E$512))*100)</f>
        <v>1.9607843137254901</v>
      </c>
      <c r="F494" s="79">
        <f>('(чел-2)'!F507/(SUM('(чел-2)'!F$504:F$512))*100)</f>
        <v>0.45248868778280549</v>
      </c>
      <c r="G494" s="79">
        <f>('(чел-2)'!G507/(SUM('(чел-2)'!G$504:G$512))*100)</f>
        <v>0.29411764705882354</v>
      </c>
      <c r="H494" s="79">
        <f>('(чел-2)'!H507/(SUM('(чел-2)'!H$504:H$512))*100)</f>
        <v>2.6315789473684208</v>
      </c>
      <c r="I494" s="79">
        <f>('(чел-2)'!I507/(SUM('(чел-2)'!I$504:I$512))*100)</f>
        <v>0</v>
      </c>
      <c r="J494" s="79">
        <f>('(чел-2)'!J507/(SUM('(чел-2)'!J$504:J$512))*100)</f>
        <v>1.1396011396011396</v>
      </c>
      <c r="K494" s="79">
        <f>('(чел-2)'!K507/(SUM('(чел-2)'!K$504:K$512))*100)</f>
        <v>1.0033444816053512</v>
      </c>
      <c r="L494" s="79">
        <f>('(чел-2)'!L507/(SUM('(чел-2)'!L$504:L$512))*100)</f>
        <v>1.6113744075829384</v>
      </c>
      <c r="M494" s="79">
        <f>('(чел-2)'!M507/(SUM('(чел-2)'!M$504:M$512))*100)</f>
        <v>3.401639344262295</v>
      </c>
      <c r="N494" s="79">
        <f>('(чел-2)'!N507/(SUM('(чел-2)'!N$504:N$512))*100)</f>
        <v>0.66666666666666674</v>
      </c>
      <c r="O494" s="79">
        <f>('(чел-2)'!O507/(SUM('(чел-2)'!O$504:O$512))*100)</f>
        <v>5.6603773584905666</v>
      </c>
      <c r="P494" s="79">
        <f>('(чел-2)'!P507/(SUM('(чел-2)'!P$504:P$512))*100)</f>
        <v>20</v>
      </c>
      <c r="Q494" s="79">
        <f>('(чел-2)'!Q507/(SUM('(чел-2)'!Q$504:Q$512))*100)</f>
        <v>0.99502487562189057</v>
      </c>
      <c r="R494" s="79">
        <f>('(чел-2)'!R507/(SUM('(чел-2)'!R$504:R$512))*100)</f>
        <v>0.22471910112359553</v>
      </c>
      <c r="S494" s="79">
        <f>('(чел-2)'!S507/(SUM('(чел-2)'!S$504:S$512))*100)</f>
        <v>0</v>
      </c>
      <c r="T494" s="79">
        <f>('(чел-2)'!T507/(SUM('(чел-2)'!T$504:T$512))*100)</f>
        <v>0</v>
      </c>
      <c r="U494" s="79">
        <f>('(чел-2)'!U507/(SUM('(чел-2)'!U$504:U$512))*100)</f>
        <v>0.39215686274509803</v>
      </c>
      <c r="V494" s="79">
        <f>('(чел-2)'!V507/(SUM('(чел-2)'!V$504:V$512))*100)</f>
        <v>4.6357615894039732</v>
      </c>
      <c r="W494" s="79">
        <f>('(чел-2)'!W507/(SUM('(чел-2)'!W$504:W$512))*100)</f>
        <v>1.5151515151515151</v>
      </c>
      <c r="X494" s="79">
        <f>('(чел-2)'!X507/(SUM('(чел-2)'!X$504:X$512))*100)</f>
        <v>0</v>
      </c>
      <c r="Y494" s="79">
        <f>('(чел-2)'!Y507/(SUM('(чел-2)'!Y$504:Y$512))*100)</f>
        <v>0</v>
      </c>
      <c r="Z494" s="79">
        <f>('(чел-2)'!Z507/(SUM('(чел-2)'!Z$504:Z$512))*100)</f>
        <v>0</v>
      </c>
      <c r="AA494" s="79">
        <f>('(чел-2)'!AA507/(SUM('(чел-2)'!AA$504:AA$512))*100)</f>
        <v>0.59171597633136097</v>
      </c>
      <c r="AB494" s="79">
        <f>('(чел-2)'!AB507/(SUM('(чел-2)'!AB$504:AB$512))*100)</f>
        <v>0.57077625570776247</v>
      </c>
      <c r="AC494" s="79">
        <f>('(чел-2)'!AC507/(SUM('(чел-2)'!AC$504:AC$512))*100)</f>
        <v>2.9411764705882351</v>
      </c>
    </row>
    <row r="495" spans="2:29">
      <c r="B495" s="333"/>
      <c r="C495" s="103" t="s">
        <v>271</v>
      </c>
      <c r="D495" s="79">
        <f>('(чел-2)'!D508/(SUM('(чел-2)'!D$504:D$512))*100)</f>
        <v>0</v>
      </c>
      <c r="E495" s="79">
        <f>('(чел-2)'!E508/(SUM('(чел-2)'!E$504:E$512))*100)</f>
        <v>1.3071895424836601</v>
      </c>
      <c r="F495" s="79">
        <f>('(чел-2)'!F508/(SUM('(чел-2)'!F$504:F$512))*100)</f>
        <v>0</v>
      </c>
      <c r="G495" s="79">
        <f>('(чел-2)'!G508/(SUM('(чел-2)'!G$504:G$512))*100)</f>
        <v>0.29411764705882354</v>
      </c>
      <c r="H495" s="79">
        <f>('(чел-2)'!H508/(SUM('(чел-2)'!H$504:H$512))*100)</f>
        <v>0</v>
      </c>
      <c r="I495" s="79">
        <f>('(чел-2)'!I508/(SUM('(чел-2)'!I$504:I$512))*100)</f>
        <v>0</v>
      </c>
      <c r="J495" s="79">
        <f>('(чел-2)'!J508/(SUM('(чел-2)'!J$504:J$512))*100)</f>
        <v>0.28490028490028491</v>
      </c>
      <c r="K495" s="79">
        <f>('(чел-2)'!K508/(SUM('(чел-2)'!K$504:K$512))*100)</f>
        <v>0</v>
      </c>
      <c r="L495" s="79">
        <f>('(чел-2)'!L508/(SUM('(чел-2)'!L$504:L$512))*100)</f>
        <v>0.37914691943127965</v>
      </c>
      <c r="M495" s="79">
        <f>('(чел-2)'!M508/(SUM('(чел-2)'!M$504:M$512))*100)</f>
        <v>1.0245901639344261</v>
      </c>
      <c r="N495" s="79">
        <f>('(чел-2)'!N508/(SUM('(чел-2)'!N$504:N$512))*100)</f>
        <v>0.66666666666666674</v>
      </c>
      <c r="O495" s="79">
        <f>('(чел-2)'!O508/(SUM('(чел-2)'!O$504:O$512))*100)</f>
        <v>0.62893081761006298</v>
      </c>
      <c r="P495" s="79">
        <f>('(чел-2)'!P508/(SUM('(чел-2)'!P$504:P$512))*100)</f>
        <v>0</v>
      </c>
      <c r="Q495" s="79">
        <f>('(чел-2)'!Q508/(SUM('(чел-2)'!Q$504:Q$512))*100)</f>
        <v>0.99502487562189057</v>
      </c>
      <c r="R495" s="79">
        <f>('(чел-2)'!R508/(SUM('(чел-2)'!R$504:R$512))*100)</f>
        <v>0.22471910112359553</v>
      </c>
      <c r="S495" s="79">
        <f>('(чел-2)'!S508/(SUM('(чел-2)'!S$504:S$512))*100)</f>
        <v>0.72463768115942029</v>
      </c>
      <c r="T495" s="79">
        <f>('(чел-2)'!T508/(SUM('(чел-2)'!T$504:T$512))*100)</f>
        <v>0</v>
      </c>
      <c r="U495" s="79">
        <f>('(чел-2)'!U508/(SUM('(чел-2)'!U$504:U$512))*100)</f>
        <v>0.78431372549019607</v>
      </c>
      <c r="V495" s="79">
        <f>('(чел-2)'!V508/(SUM('(чел-2)'!V$504:V$512))*100)</f>
        <v>1.3245033112582782</v>
      </c>
      <c r="W495" s="79">
        <f>('(чел-2)'!W508/(SUM('(чел-2)'!W$504:W$512))*100)</f>
        <v>3.0303030303030303</v>
      </c>
      <c r="X495" s="79">
        <f>('(чел-2)'!X508/(SUM('(чел-2)'!X$504:X$512))*100)</f>
        <v>0</v>
      </c>
      <c r="Y495" s="79">
        <f>('(чел-2)'!Y508/(SUM('(чел-2)'!Y$504:Y$512))*100)</f>
        <v>0</v>
      </c>
      <c r="Z495" s="79">
        <f>('(чел-2)'!Z508/(SUM('(чел-2)'!Z$504:Z$512))*100)</f>
        <v>0.33557046979865773</v>
      </c>
      <c r="AA495" s="79">
        <f>('(чел-2)'!AA508/(SUM('(чел-2)'!AA$504:AA$512))*100)</f>
        <v>0</v>
      </c>
      <c r="AB495" s="79">
        <f>('(чел-2)'!AB508/(SUM('(чел-2)'!AB$504:AB$512))*100)</f>
        <v>0</v>
      </c>
      <c r="AC495" s="79">
        <f>('(чел-2)'!AC508/(SUM('(чел-2)'!AC$504:AC$512))*100)</f>
        <v>1.4705882352941175</v>
      </c>
    </row>
    <row r="496" spans="2:29">
      <c r="B496" s="333"/>
      <c r="C496" s="103" t="s">
        <v>272</v>
      </c>
      <c r="D496" s="79">
        <f>('(чел-2)'!D509/(SUM('(чел-2)'!D$504:D$512))*100)</f>
        <v>2.5316455696202533</v>
      </c>
      <c r="E496" s="79">
        <f>('(чел-2)'!E509/(SUM('(чел-2)'!E$504:E$512))*100)</f>
        <v>3.2679738562091507</v>
      </c>
      <c r="F496" s="79">
        <f>('(чел-2)'!F509/(SUM('(чел-2)'!F$504:F$512))*100)</f>
        <v>0.90497737556561098</v>
      </c>
      <c r="G496" s="79">
        <f>('(чел-2)'!G509/(SUM('(чел-2)'!G$504:G$512))*100)</f>
        <v>3.8235294117647061</v>
      </c>
      <c r="H496" s="79">
        <f>('(чел-2)'!H509/(SUM('(чел-2)'!H$504:H$512))*100)</f>
        <v>0</v>
      </c>
      <c r="I496" s="79">
        <f>('(чел-2)'!I509/(SUM('(чел-2)'!I$504:I$512))*100)</f>
        <v>0.60422960725075525</v>
      </c>
      <c r="J496" s="79">
        <f>('(чел-2)'!J509/(SUM('(чел-2)'!J$504:J$512))*100)</f>
        <v>15.384615384615385</v>
      </c>
      <c r="K496" s="79">
        <f>('(чел-2)'!K509/(SUM('(чел-2)'!K$504:K$512))*100)</f>
        <v>0.66889632107023411</v>
      </c>
      <c r="L496" s="79">
        <f>('(чел-2)'!L509/(SUM('(чел-2)'!L$504:L$512))*100)</f>
        <v>5.971563981042654</v>
      </c>
      <c r="M496" s="79">
        <f>('(чел-2)'!M509/(SUM('(чел-2)'!M$504:M$512))*100)</f>
        <v>1.2704918032786885</v>
      </c>
      <c r="N496" s="79">
        <f>('(чел-2)'!N509/(SUM('(чел-2)'!N$504:N$512))*100)</f>
        <v>1.3333333333333335</v>
      </c>
      <c r="O496" s="79">
        <f>('(чел-2)'!O509/(SUM('(чел-2)'!O$504:O$512))*100)</f>
        <v>1.257861635220126</v>
      </c>
      <c r="P496" s="79">
        <f>('(чел-2)'!P509/(SUM('(чел-2)'!P$504:P$512))*100)</f>
        <v>0</v>
      </c>
      <c r="Q496" s="79">
        <f>('(чел-2)'!Q509/(SUM('(чел-2)'!Q$504:Q$512))*100)</f>
        <v>0</v>
      </c>
      <c r="R496" s="79">
        <f>('(чел-2)'!R509/(SUM('(чел-2)'!R$504:R$512))*100)</f>
        <v>0.44943820224719105</v>
      </c>
      <c r="S496" s="79">
        <f>('(чел-2)'!S509/(SUM('(чел-2)'!S$504:S$512))*100)</f>
        <v>0</v>
      </c>
      <c r="T496" s="79">
        <f>('(чел-2)'!T509/(SUM('(чел-2)'!T$504:T$512))*100)</f>
        <v>0</v>
      </c>
      <c r="U496" s="79">
        <f>('(чел-2)'!U509/(SUM('(чел-2)'!U$504:U$512))*100)</f>
        <v>0.39215686274509803</v>
      </c>
      <c r="V496" s="79">
        <f>('(чел-2)'!V509/(SUM('(чел-2)'!V$504:V$512))*100)</f>
        <v>2.6490066225165565</v>
      </c>
      <c r="W496" s="79">
        <f>('(чел-2)'!W509/(SUM('(чел-2)'!W$504:W$512))*100)</f>
        <v>9.0909090909090917</v>
      </c>
      <c r="X496" s="79">
        <f>('(чел-2)'!X509/(SUM('(чел-2)'!X$504:X$512))*100)</f>
        <v>0.5</v>
      </c>
      <c r="Y496" s="79">
        <f>('(чел-2)'!Y509/(SUM('(чел-2)'!Y$504:Y$512))*100)</f>
        <v>0</v>
      </c>
      <c r="Z496" s="79">
        <f>('(чел-2)'!Z509/(SUM('(чел-2)'!Z$504:Z$512))*100)</f>
        <v>0</v>
      </c>
      <c r="AA496" s="79">
        <f>('(чел-2)'!AA509/(SUM('(чел-2)'!AA$504:AA$512))*100)</f>
        <v>1.7751479289940828</v>
      </c>
      <c r="AB496" s="79">
        <f>('(чел-2)'!AB509/(SUM('(чел-2)'!AB$504:AB$512))*100)</f>
        <v>1.1415525114155249</v>
      </c>
      <c r="AC496" s="79">
        <f>('(чел-2)'!AC509/(SUM('(чел-2)'!AC$504:AC$512))*100)</f>
        <v>0.49019607843137253</v>
      </c>
    </row>
    <row r="497" spans="2:29">
      <c r="B497" s="333"/>
      <c r="C497" s="103" t="s">
        <v>273</v>
      </c>
      <c r="D497" s="79">
        <f>('(чел-2)'!D510/(SUM('(чел-2)'!D$504:D$512))*100)</f>
        <v>17.088607594936708</v>
      </c>
      <c r="E497" s="79">
        <f>('(чел-2)'!E510/(SUM('(чел-2)'!E$504:E$512))*100)</f>
        <v>22.222222222222221</v>
      </c>
      <c r="F497" s="79">
        <f>('(чел-2)'!F510/(SUM('(чел-2)'!F$504:F$512))*100)</f>
        <v>6.3348416289592757</v>
      </c>
      <c r="G497" s="79">
        <f>('(чел-2)'!G510/(SUM('(чел-2)'!G$504:G$512))*100)</f>
        <v>12.647058823529411</v>
      </c>
      <c r="H497" s="79">
        <f>('(чел-2)'!H510/(SUM('(чел-2)'!H$504:H$512))*100)</f>
        <v>28.947368421052634</v>
      </c>
      <c r="I497" s="79">
        <f>('(чел-2)'!I510/(SUM('(чел-2)'!I$504:I$512))*100)</f>
        <v>3.3232628398791544</v>
      </c>
      <c r="J497" s="79">
        <f>('(чел-2)'!J510/(SUM('(чел-2)'!J$504:J$512))*100)</f>
        <v>26.780626780626783</v>
      </c>
      <c r="K497" s="79">
        <f>('(чел-2)'!K510/(SUM('(чел-2)'!K$504:K$512))*100)</f>
        <v>6.3545150501672243</v>
      </c>
      <c r="L497" s="79">
        <f>('(чел-2)'!L510/(SUM('(чел-2)'!L$504:L$512))*100)</f>
        <v>16.587677725118482</v>
      </c>
      <c r="M497" s="79">
        <f>('(чел-2)'!M510/(SUM('(чел-2)'!M$504:M$512))*100)</f>
        <v>1.8442622950819672</v>
      </c>
      <c r="N497" s="79">
        <f>('(чел-2)'!N510/(SUM('(чел-2)'!N$504:N$512))*100)</f>
        <v>9.3333333333333339</v>
      </c>
      <c r="O497" s="79">
        <f>('(чел-2)'!O510/(SUM('(чел-2)'!O$504:O$512))*100)</f>
        <v>8.1761006289308167</v>
      </c>
      <c r="P497" s="79">
        <f>('(чел-2)'!P510/(SUM('(чел-2)'!P$504:P$512))*100)</f>
        <v>0</v>
      </c>
      <c r="Q497" s="79">
        <f>('(чел-2)'!Q510/(SUM('(чел-2)'!Q$504:Q$512))*100)</f>
        <v>2.4875621890547266</v>
      </c>
      <c r="R497" s="79">
        <f>('(чел-2)'!R510/(SUM('(чел-2)'!R$504:R$512))*100)</f>
        <v>5.1685393258426959</v>
      </c>
      <c r="S497" s="79">
        <f>('(чел-2)'!S510/(SUM('(чел-2)'!S$504:S$512))*100)</f>
        <v>2.8985507246376812</v>
      </c>
      <c r="T497" s="79">
        <f>('(чел-2)'!T510/(SUM('(чел-2)'!T$504:T$512))*100)</f>
        <v>40</v>
      </c>
      <c r="U497" s="79">
        <f>('(чел-2)'!U510/(SUM('(чел-2)'!U$504:U$512))*100)</f>
        <v>7.8431372549019605</v>
      </c>
      <c r="V497" s="79">
        <f>('(чел-2)'!V510/(SUM('(чел-2)'!V$504:V$512))*100)</f>
        <v>7.2847682119205297</v>
      </c>
      <c r="W497" s="79">
        <f>('(чел-2)'!W510/(SUM('(чел-2)'!W$504:W$512))*100)</f>
        <v>10.606060606060606</v>
      </c>
      <c r="X497" s="79">
        <f>('(чел-2)'!X510/(SUM('(чел-2)'!X$504:X$512))*100)</f>
        <v>2</v>
      </c>
      <c r="Y497" s="79">
        <f>('(чел-2)'!Y510/(SUM('(чел-2)'!Y$504:Y$512))*100)</f>
        <v>33.333333333333329</v>
      </c>
      <c r="Z497" s="79">
        <f>('(чел-2)'!Z510/(SUM('(чел-2)'!Z$504:Z$512))*100)</f>
        <v>4.6979865771812079</v>
      </c>
      <c r="AA497" s="79">
        <f>('(чел-2)'!AA510/(SUM('(чел-2)'!AA$504:AA$512))*100)</f>
        <v>57.988165680473372</v>
      </c>
      <c r="AB497" s="79">
        <f>('(чел-2)'!AB510/(SUM('(чел-2)'!AB$504:AB$512))*100)</f>
        <v>4.2237442922374431</v>
      </c>
      <c r="AC497" s="79">
        <f>('(чел-2)'!AC510/(SUM('(чел-2)'!AC$504:AC$512))*100)</f>
        <v>6.8627450980392162</v>
      </c>
    </row>
    <row r="498" spans="2:29">
      <c r="B498" s="333"/>
      <c r="C498" s="103" t="s">
        <v>274</v>
      </c>
      <c r="D498" s="79">
        <f>('(чел-2)'!D511/(SUM('(чел-2)'!D$504:D$512))*100)</f>
        <v>1.2658227848101267</v>
      </c>
      <c r="E498" s="79">
        <f>('(чел-2)'!E511/(SUM('(чел-2)'!E$504:E$512))*100)</f>
        <v>3.9215686274509802</v>
      </c>
      <c r="F498" s="79">
        <f>('(чел-2)'!F511/(SUM('(чел-2)'!F$504:F$512))*100)</f>
        <v>1.3574660633484164</v>
      </c>
      <c r="G498" s="79">
        <f>('(чел-2)'!G511/(SUM('(чел-2)'!G$504:G$512))*100)</f>
        <v>0.88235294117647056</v>
      </c>
      <c r="H498" s="79">
        <f>('(чел-2)'!H511/(SUM('(чел-2)'!H$504:H$512))*100)</f>
        <v>0</v>
      </c>
      <c r="I498" s="79">
        <f>('(чел-2)'!I511/(SUM('(чел-2)'!I$504:I$512))*100)</f>
        <v>0.30211480362537763</v>
      </c>
      <c r="J498" s="79">
        <f>('(чел-2)'!J511/(SUM('(чел-2)'!J$504:J$512))*100)</f>
        <v>3.133903133903134</v>
      </c>
      <c r="K498" s="79">
        <f>('(чел-2)'!K511/(SUM('(чел-2)'!K$504:K$512))*100)</f>
        <v>0.66889632107023411</v>
      </c>
      <c r="L498" s="79">
        <f>('(чел-2)'!L511/(SUM('(чел-2)'!L$504:L$512))*100)</f>
        <v>3.0331753554502372</v>
      </c>
      <c r="M498" s="79">
        <f>('(чел-2)'!M511/(SUM('(чел-2)'!M$504:M$512))*100)</f>
        <v>7.4590163934426235</v>
      </c>
      <c r="N498" s="79">
        <f>('(чел-2)'!N511/(SUM('(чел-2)'!N$504:N$512))*100)</f>
        <v>3.3333333333333335</v>
      </c>
      <c r="O498" s="79">
        <f>('(чел-2)'!O511/(SUM('(чел-2)'!O$504:O$512))*100)</f>
        <v>10.062893081761008</v>
      </c>
      <c r="P498" s="79">
        <f>('(чел-2)'!P511/(SUM('(чел-2)'!P$504:P$512))*100)</f>
        <v>0</v>
      </c>
      <c r="Q498" s="79">
        <f>('(чел-2)'!Q511/(SUM('(чел-2)'!Q$504:Q$512))*100)</f>
        <v>0</v>
      </c>
      <c r="R498" s="79">
        <f>('(чел-2)'!R511/(SUM('(чел-2)'!R$504:R$512))*100)</f>
        <v>1.1235955056179776</v>
      </c>
      <c r="S498" s="79">
        <f>('(чел-2)'!S511/(SUM('(чел-2)'!S$504:S$512))*100)</f>
        <v>0.72463768115942029</v>
      </c>
      <c r="T498" s="79">
        <f>('(чел-2)'!T511/(SUM('(чел-2)'!T$504:T$512))*100)</f>
        <v>0</v>
      </c>
      <c r="U498" s="79">
        <f>('(чел-2)'!U511/(SUM('(чел-2)'!U$504:U$512))*100)</f>
        <v>1.5686274509803921</v>
      </c>
      <c r="V498" s="79">
        <f>('(чел-2)'!V511/(SUM('(чел-2)'!V$504:V$512))*100)</f>
        <v>8.6092715231788084</v>
      </c>
      <c r="W498" s="79">
        <f>('(чел-2)'!W511/(SUM('(чел-2)'!W$504:W$512))*100)</f>
        <v>14.393939393939394</v>
      </c>
      <c r="X498" s="79">
        <f>('(чел-2)'!X511/(SUM('(чел-2)'!X$504:X$512))*100)</f>
        <v>0.5</v>
      </c>
      <c r="Y498" s="79">
        <f>('(чел-2)'!Y511/(SUM('(чел-2)'!Y$504:Y$512))*100)</f>
        <v>0</v>
      </c>
      <c r="Z498" s="79">
        <f>('(чел-2)'!Z511/(SUM('(чел-2)'!Z$504:Z$512))*100)</f>
        <v>0.67114093959731547</v>
      </c>
      <c r="AA498" s="79">
        <f>('(чел-2)'!AA511/(SUM('(чел-2)'!AA$504:AA$512))*100)</f>
        <v>1.7751479289940828</v>
      </c>
      <c r="AB498" s="79">
        <f>('(чел-2)'!AB511/(SUM('(чел-2)'!AB$504:AB$512))*100)</f>
        <v>1.0273972602739725</v>
      </c>
      <c r="AC498" s="79">
        <f>('(чел-2)'!AC511/(SUM('(чел-2)'!AC$504:AC$512))*100)</f>
        <v>2.4509803921568629</v>
      </c>
    </row>
    <row r="499" spans="2:29">
      <c r="B499" s="333"/>
      <c r="C499" s="103" t="s">
        <v>275</v>
      </c>
      <c r="D499" s="79">
        <f>('(чел-2)'!D512/(SUM('(чел-2)'!D$504:D$512))*100)</f>
        <v>1.2658227848101267</v>
      </c>
      <c r="E499" s="79">
        <f>('(чел-2)'!E512/(SUM('(чел-2)'!E$504:E$512))*100)</f>
        <v>2.6143790849673203</v>
      </c>
      <c r="F499" s="79">
        <f>('(чел-2)'!F512/(SUM('(чел-2)'!F$504:F$512))*100)</f>
        <v>3.1674208144796379</v>
      </c>
      <c r="G499" s="79">
        <f>('(чел-2)'!G512/(SUM('(чел-2)'!G$504:G$512))*100)</f>
        <v>1.1764705882352942</v>
      </c>
      <c r="H499" s="79">
        <f>('(чел-2)'!H512/(SUM('(чел-2)'!H$504:H$512))*100)</f>
        <v>5.2631578947368416</v>
      </c>
      <c r="I499" s="79">
        <f>('(чел-2)'!I512/(SUM('(чел-2)'!I$504:I$512))*100)</f>
        <v>2.7190332326283988</v>
      </c>
      <c r="J499" s="79">
        <f>('(чел-2)'!J512/(SUM('(чел-2)'!J$504:J$512))*100)</f>
        <v>1.9943019943019942</v>
      </c>
      <c r="K499" s="79">
        <f>('(чел-2)'!K512/(SUM('(чел-2)'!K$504:K$512))*100)</f>
        <v>3.0100334448160537</v>
      </c>
      <c r="L499" s="79">
        <f>('(чел-2)'!L512/(SUM('(чел-2)'!L$504:L$512))*100)</f>
        <v>3.2227488151658767</v>
      </c>
      <c r="M499" s="79">
        <f>('(чел-2)'!M512/(SUM('(чел-2)'!M$504:M$512))*100)</f>
        <v>5.9016393442622954</v>
      </c>
      <c r="N499" s="79">
        <f>('(чел-2)'!N512/(SUM('(чел-2)'!N$504:N$512))*100)</f>
        <v>8</v>
      </c>
      <c r="O499" s="79">
        <f>('(чел-2)'!O512/(SUM('(чел-2)'!O$504:O$512))*100)</f>
        <v>0</v>
      </c>
      <c r="P499" s="79">
        <f>('(чел-2)'!P512/(SUM('(чел-2)'!P$504:P$512))*100)</f>
        <v>0</v>
      </c>
      <c r="Q499" s="79">
        <f>('(чел-2)'!Q512/(SUM('(чел-2)'!Q$504:Q$512))*100)</f>
        <v>0</v>
      </c>
      <c r="R499" s="79">
        <f>('(чел-2)'!R512/(SUM('(чел-2)'!R$504:R$512))*100)</f>
        <v>0.89887640449438211</v>
      </c>
      <c r="S499" s="79">
        <f>('(чел-2)'!S512/(SUM('(чел-2)'!S$504:S$512))*100)</f>
        <v>5.0724637681159424</v>
      </c>
      <c r="T499" s="79">
        <f>('(чел-2)'!T512/(SUM('(чел-2)'!T$504:T$512))*100)</f>
        <v>0</v>
      </c>
      <c r="U499" s="79">
        <f>('(чел-2)'!U512/(SUM('(чел-2)'!U$504:U$512))*100)</f>
        <v>3.1372549019607843</v>
      </c>
      <c r="V499" s="79">
        <f>('(чел-2)'!V512/(SUM('(чел-2)'!V$504:V$512))*100)</f>
        <v>0</v>
      </c>
      <c r="W499" s="79">
        <f>('(чел-2)'!W512/(SUM('(чел-2)'!W$504:W$512))*100)</f>
        <v>3.0303030303030303</v>
      </c>
      <c r="X499" s="79">
        <f>('(чел-2)'!X512/(SUM('(чел-2)'!X$504:X$512))*100)</f>
        <v>1.5</v>
      </c>
      <c r="Y499" s="79">
        <f>('(чел-2)'!Y512/(SUM('(чел-2)'!Y$504:Y$512))*100)</f>
        <v>0</v>
      </c>
      <c r="Z499" s="79">
        <f>('(чел-2)'!Z512/(SUM('(чел-2)'!Z$504:Z$512))*100)</f>
        <v>2.0134228187919461</v>
      </c>
      <c r="AA499" s="79">
        <f>('(чел-2)'!AA512/(SUM('(чел-2)'!AA$504:AA$512))*100)</f>
        <v>0.59171597633136097</v>
      </c>
      <c r="AB499" s="79">
        <f>('(чел-2)'!AB512/(SUM('(чел-2)'!AB$504:AB$512))*100)</f>
        <v>2.3972602739726026</v>
      </c>
      <c r="AC499" s="79">
        <f>('(чел-2)'!AC512/(SUM('(чел-2)'!AC$504:AC$512))*100)</f>
        <v>3.4313725490196081</v>
      </c>
    </row>
    <row r="500" spans="2:29" ht="15.75" customHeight="1">
      <c r="B500" s="333" t="s">
        <v>341</v>
      </c>
      <c r="C500" s="103" t="s">
        <v>277</v>
      </c>
      <c r="D500" s="79">
        <f>('(чел-2)'!D513/(SUM('(чел-2)'!D$513:D$518))*100)</f>
        <v>10.062893081761008</v>
      </c>
      <c r="E500" s="79">
        <f>('(чел-2)'!E513/(SUM('(чел-2)'!E$513:E$518))*100)</f>
        <v>13.815789473684212</v>
      </c>
      <c r="F500" s="79">
        <f>('(чел-2)'!F513/(SUM('(чел-2)'!F$513:F$518))*100)</f>
        <v>3.225806451612903</v>
      </c>
      <c r="G500" s="79">
        <f>('(чел-2)'!G513/(SUM('(чел-2)'!G$513:G$518))*100)</f>
        <v>6.7846607669616521</v>
      </c>
      <c r="H500" s="79">
        <f>('(чел-2)'!H513/(SUM('(чел-2)'!H$513:H$518))*100)</f>
        <v>7.6923076923076925</v>
      </c>
      <c r="I500" s="79">
        <f>('(чел-2)'!I513/(SUM('(чел-2)'!I$513:I$518))*100)</f>
        <v>7.5757575757575761</v>
      </c>
      <c r="J500" s="79">
        <f>('(чел-2)'!J513/(SUM('(чел-2)'!J$513:J$518))*100)</f>
        <v>0</v>
      </c>
      <c r="K500" s="79">
        <f>('(чел-2)'!K513/(SUM('(чел-2)'!K$513:K$518))*100)</f>
        <v>8.7837837837837842</v>
      </c>
      <c r="L500" s="79">
        <f>('(чел-2)'!L513/(SUM('(чел-2)'!L$513:L$518))*100)</f>
        <v>6.8072866730584849</v>
      </c>
      <c r="M500" s="79">
        <f>('(чел-2)'!M513/(SUM('(чел-2)'!M$513:M$518))*100)</f>
        <v>8.9285714285714288</v>
      </c>
      <c r="N500" s="79">
        <f>('(чел-2)'!N513/(SUM('(чел-2)'!N$513:N$518))*100)</f>
        <v>8</v>
      </c>
      <c r="O500" s="79">
        <f>('(чел-2)'!O513/(SUM('(чел-2)'!O$513:O$518))*100)</f>
        <v>5.6603773584905666</v>
      </c>
      <c r="P500" s="79">
        <f>('(чел-2)'!P513/(SUM('(чел-2)'!P$513:P$518))*100)</f>
        <v>0</v>
      </c>
      <c r="Q500" s="79">
        <f>('(чел-2)'!Q513/(SUM('(чел-2)'!Q$513:Q$518))*100)</f>
        <v>10.83743842364532</v>
      </c>
      <c r="R500" s="79">
        <f>('(чел-2)'!R513/(SUM('(чел-2)'!R$513:R$518))*100)</f>
        <v>11.670480549199084</v>
      </c>
      <c r="S500" s="79">
        <f>('(чел-2)'!S513/(SUM('(чел-2)'!S$513:S$518))*100)</f>
        <v>10.606060606060606</v>
      </c>
      <c r="T500" s="79">
        <f>('(чел-2)'!T513/(SUM('(чел-2)'!T$513:T$518))*100)</f>
        <v>0</v>
      </c>
      <c r="U500" s="79">
        <f>('(чел-2)'!U513/(SUM('(чел-2)'!U$513:U$518))*100)</f>
        <v>9.1269841269841265</v>
      </c>
      <c r="V500" s="79">
        <f>('(чел-2)'!V513/(SUM('(чел-2)'!V$513:V$518))*100)</f>
        <v>2.0270270270270272</v>
      </c>
      <c r="W500" s="79">
        <f>('(чел-2)'!W513/(SUM('(чел-2)'!W$513:W$518))*100)</f>
        <v>3.0303030303030303</v>
      </c>
      <c r="X500" s="79">
        <f>('(чел-2)'!X513/(SUM('(чел-2)'!X$513:X$518))*100)</f>
        <v>5.4726368159203984</v>
      </c>
      <c r="Y500" s="79" t="e">
        <f>('(чел-2)'!Y513/(SUM('(чел-2)'!Y$513:Y$518))*100)</f>
        <v>#DIV/0!</v>
      </c>
      <c r="Z500" s="79">
        <f>('(чел-2)'!Z513/(SUM('(чел-2)'!Z$513:Z$518))*100)</f>
        <v>13.651877133105803</v>
      </c>
      <c r="AA500" s="79">
        <f>('(чел-2)'!AA513/(SUM('(чел-2)'!AA$513:AA$518))*100)</f>
        <v>1.1764705882352942</v>
      </c>
      <c r="AB500" s="79">
        <f>('(чел-2)'!AB513/(SUM('(чел-2)'!AB$513:AB$518))*100)</f>
        <v>8.4090909090909083</v>
      </c>
      <c r="AC500" s="79">
        <f>('(чел-2)'!AC513/(SUM('(чел-2)'!AC$513:AC$518))*100)</f>
        <v>3.4313725490196081</v>
      </c>
    </row>
    <row r="501" spans="2:29">
      <c r="B501" s="333"/>
      <c r="C501" s="103" t="s">
        <v>278</v>
      </c>
      <c r="D501" s="79">
        <f>('(чел-2)'!D514/(SUM('(чел-2)'!D$513:D$518))*100)</f>
        <v>50.314465408805034</v>
      </c>
      <c r="E501" s="79">
        <f>('(чел-2)'!E514/(SUM('(чел-2)'!E$513:E$518))*100)</f>
        <v>48.026315789473685</v>
      </c>
      <c r="F501" s="79">
        <f>('(чел-2)'!F514/(SUM('(чел-2)'!F$513:F$518))*100)</f>
        <v>52.073732718894007</v>
      </c>
      <c r="G501" s="79">
        <f>('(чел-2)'!G514/(SUM('(чел-2)'!G$513:G$518))*100)</f>
        <v>58.407079646017699</v>
      </c>
      <c r="H501" s="79">
        <f>('(чел-2)'!H514/(SUM('(чел-2)'!H$513:H$518))*100)</f>
        <v>38.461538461538467</v>
      </c>
      <c r="I501" s="79">
        <f>('(чел-2)'!I514/(SUM('(чел-2)'!I$513:I$518))*100)</f>
        <v>46.666666666666664</v>
      </c>
      <c r="J501" s="79">
        <f>('(чел-2)'!J514/(SUM('(чел-2)'!J$513:J$518))*100)</f>
        <v>88.068181818181827</v>
      </c>
      <c r="K501" s="79">
        <f>('(чел-2)'!K514/(SUM('(чел-2)'!K$513:K$518))*100)</f>
        <v>51.013513513513509</v>
      </c>
      <c r="L501" s="79">
        <f>('(чел-2)'!L514/(SUM('(чел-2)'!L$513:L$518))*100)</f>
        <v>42.569511025886861</v>
      </c>
      <c r="M501" s="79">
        <f>('(чел-2)'!M514/(SUM('(чел-2)'!M$513:M$518))*100)</f>
        <v>43.313953488372093</v>
      </c>
      <c r="N501" s="79">
        <f>('(чел-2)'!N514/(SUM('(чел-2)'!N$513:N$518))*100)</f>
        <v>41.333333333333336</v>
      </c>
      <c r="O501" s="79">
        <f>('(чел-2)'!O514/(SUM('(чел-2)'!O$513:O$518))*100)</f>
        <v>44.025157232704402</v>
      </c>
      <c r="P501" s="79">
        <f>('(чел-2)'!P514/(SUM('(чел-2)'!P$513:P$518))*100)</f>
        <v>40</v>
      </c>
      <c r="Q501" s="79">
        <f>('(чел-2)'!Q514/(SUM('(чел-2)'!Q$513:Q$518))*100)</f>
        <v>44.334975369458128</v>
      </c>
      <c r="R501" s="79">
        <f>('(чел-2)'!R514/(SUM('(чел-2)'!R$513:R$518))*100)</f>
        <v>54.462242562929063</v>
      </c>
      <c r="S501" s="79">
        <f>('(чел-2)'!S514/(SUM('(чел-2)'!S$513:S$518))*100)</f>
        <v>46.212121212121211</v>
      </c>
      <c r="T501" s="79">
        <f>('(чел-2)'!T514/(SUM('(чел-2)'!T$513:T$518))*100)</f>
        <v>66.666666666666657</v>
      </c>
      <c r="U501" s="79">
        <f>('(чел-2)'!U514/(SUM('(чел-2)'!U$513:U$518))*100)</f>
        <v>52.380952380952387</v>
      </c>
      <c r="V501" s="79">
        <f>('(чел-2)'!V514/(SUM('(чел-2)'!V$513:V$518))*100)</f>
        <v>17.567567567567568</v>
      </c>
      <c r="W501" s="79">
        <f>('(чел-2)'!W514/(SUM('(чел-2)'!W$513:W$518))*100)</f>
        <v>39.393939393939391</v>
      </c>
      <c r="X501" s="79">
        <f>('(чел-2)'!X514/(SUM('(чел-2)'!X$513:X$518))*100)</f>
        <v>53.233830845771145</v>
      </c>
      <c r="Y501" s="79" t="e">
        <f>('(чел-2)'!Y514/(SUM('(чел-2)'!Y$513:Y$518))*100)</f>
        <v>#DIV/0!</v>
      </c>
      <c r="Z501" s="79">
        <f>('(чел-2)'!Z514/(SUM('(чел-2)'!Z$513:Z$518))*100)</f>
        <v>50.511945392491462</v>
      </c>
      <c r="AA501" s="79">
        <f>('(чел-2)'!AA514/(SUM('(чел-2)'!AA$513:AA$518))*100)</f>
        <v>81.17647058823529</v>
      </c>
      <c r="AB501" s="79">
        <f>('(чел-2)'!AB514/(SUM('(чел-2)'!AB$513:AB$518))*100)</f>
        <v>47.045454545454547</v>
      </c>
      <c r="AC501" s="79">
        <f>('(чел-2)'!AC514/(SUM('(чел-2)'!AC$513:AC$518))*100)</f>
        <v>42.156862745098039</v>
      </c>
    </row>
    <row r="502" spans="2:29">
      <c r="B502" s="333"/>
      <c r="C502" s="103" t="s">
        <v>279</v>
      </c>
      <c r="D502" s="79">
        <f>('(чел-2)'!D515/(SUM('(чел-2)'!D$513:D$518))*100)</f>
        <v>34.591194968553459</v>
      </c>
      <c r="E502" s="79">
        <f>('(чел-2)'!E515/(SUM('(чел-2)'!E$513:E$518))*100)</f>
        <v>35.526315789473685</v>
      </c>
      <c r="F502" s="79">
        <f>('(чел-2)'!F515/(SUM('(чел-2)'!F$513:F$518))*100)</f>
        <v>39.170506912442399</v>
      </c>
      <c r="G502" s="79">
        <f>('(чел-2)'!G515/(SUM('(чел-2)'!G$513:G$518))*100)</f>
        <v>33.038348082595867</v>
      </c>
      <c r="H502" s="79">
        <f>('(чел-2)'!H515/(SUM('(чел-2)'!H$513:H$518))*100)</f>
        <v>50</v>
      </c>
      <c r="I502" s="79">
        <f>('(чел-2)'!I515/(SUM('(чел-2)'!I$513:I$518))*100)</f>
        <v>43.333333333333336</v>
      </c>
      <c r="J502" s="79">
        <f>('(чел-2)'!J515/(SUM('(чел-2)'!J$513:J$518))*100)</f>
        <v>11.931818181818182</v>
      </c>
      <c r="K502" s="79">
        <f>('(чел-2)'!K515/(SUM('(чел-2)'!K$513:K$518))*100)</f>
        <v>33.445945945945951</v>
      </c>
      <c r="L502" s="79">
        <f>('(чел-2)'!L515/(SUM('(чел-2)'!L$513:L$518))*100)</f>
        <v>43.528283796740176</v>
      </c>
      <c r="M502" s="79">
        <f>('(чел-2)'!M515/(SUM('(чел-2)'!M$513:M$518))*100)</f>
        <v>38.911960132890364</v>
      </c>
      <c r="N502" s="79">
        <f>('(чел-2)'!N515/(SUM('(чел-2)'!N$513:N$518))*100)</f>
        <v>48</v>
      </c>
      <c r="O502" s="79">
        <f>('(чел-2)'!O515/(SUM('(чел-2)'!O$513:O$518))*100)</f>
        <v>42.767295597484278</v>
      </c>
      <c r="P502" s="79">
        <f>('(чел-2)'!P515/(SUM('(чел-2)'!P$513:P$518))*100)</f>
        <v>40</v>
      </c>
      <c r="Q502" s="79">
        <f>('(чел-2)'!Q515/(SUM('(чел-2)'!Q$513:Q$518))*100)</f>
        <v>38.916256157635473</v>
      </c>
      <c r="R502" s="79">
        <f>('(чел-2)'!R515/(SUM('(чел-2)'!R$513:R$518))*100)</f>
        <v>29.51945080091533</v>
      </c>
      <c r="S502" s="79">
        <f>('(чел-2)'!S515/(SUM('(чел-2)'!S$513:S$518))*100)</f>
        <v>42.424242424242422</v>
      </c>
      <c r="T502" s="79">
        <f>('(чел-2)'!T515/(SUM('(чел-2)'!T$513:T$518))*100)</f>
        <v>33.333333333333329</v>
      </c>
      <c r="U502" s="79">
        <f>('(чел-2)'!U515/(SUM('(чел-2)'!U$513:U$518))*100)</f>
        <v>34.920634920634917</v>
      </c>
      <c r="V502" s="79">
        <f>('(чел-2)'!V515/(SUM('(чел-2)'!V$513:V$518))*100)</f>
        <v>64.189189189189193</v>
      </c>
      <c r="W502" s="79">
        <f>('(чел-2)'!W515/(SUM('(чел-2)'!W$513:W$518))*100)</f>
        <v>51.515151515151516</v>
      </c>
      <c r="X502" s="79">
        <f>('(чел-2)'!X515/(SUM('(чел-2)'!X$513:X$518))*100)</f>
        <v>38.308457711442784</v>
      </c>
      <c r="Y502" s="79" t="e">
        <f>('(чел-2)'!Y515/(SUM('(чел-2)'!Y$513:Y$518))*100)</f>
        <v>#DIV/0!</v>
      </c>
      <c r="Z502" s="79">
        <f>('(чел-2)'!Z515/(SUM('(чел-2)'!Z$513:Z$518))*100)</f>
        <v>31.74061433447099</v>
      </c>
      <c r="AA502" s="79">
        <f>('(чел-2)'!AA515/(SUM('(чел-2)'!AA$513:AA$518))*100)</f>
        <v>15.882352941176469</v>
      </c>
      <c r="AB502" s="79">
        <f>('(чел-2)'!AB515/(SUM('(чел-2)'!AB$513:AB$518))*100)</f>
        <v>42.38636363636364</v>
      </c>
      <c r="AC502" s="79">
        <f>('(чел-2)'!AC515/(SUM('(чел-2)'!AC$513:AC$518))*100)</f>
        <v>47.549019607843135</v>
      </c>
    </row>
    <row r="503" spans="2:29">
      <c r="B503" s="333"/>
      <c r="C503" s="103" t="s">
        <v>280</v>
      </c>
      <c r="D503" s="79">
        <f>('(чел-2)'!D516/(SUM('(чел-2)'!D$513:D$518))*100)</f>
        <v>5.0314465408805038</v>
      </c>
      <c r="E503" s="79">
        <f>('(чел-2)'!E516/(SUM('(чел-2)'!E$513:E$518))*100)</f>
        <v>2.6315789473684208</v>
      </c>
      <c r="F503" s="79">
        <f>('(чел-2)'!F516/(SUM('(чел-2)'!F$513:F$518))*100)</f>
        <v>5.5299539170506913</v>
      </c>
      <c r="G503" s="79">
        <f>('(чел-2)'!G516/(SUM('(чел-2)'!G$513:G$518))*100)</f>
        <v>1.7699115044247788</v>
      </c>
      <c r="H503" s="79">
        <f>('(чел-2)'!H516/(SUM('(чел-2)'!H$513:H$518))*100)</f>
        <v>3.8461538461538463</v>
      </c>
      <c r="I503" s="79">
        <f>('(чел-2)'!I516/(SUM('(чел-2)'!I$513:I$518))*100)</f>
        <v>2.4242424242424243</v>
      </c>
      <c r="J503" s="79">
        <f>('(чел-2)'!J516/(SUM('(чел-2)'!J$513:J$518))*100)</f>
        <v>0</v>
      </c>
      <c r="K503" s="79">
        <f>('(чел-2)'!K516/(SUM('(чел-2)'!K$513:K$518))*100)</f>
        <v>6.756756756756757</v>
      </c>
      <c r="L503" s="79">
        <f>('(чел-2)'!L516/(SUM('(чел-2)'!L$513:L$518))*100)</f>
        <v>7.094918504314478</v>
      </c>
      <c r="M503" s="79">
        <f>('(чел-2)'!M516/(SUM('(чел-2)'!M$513:M$518))*100)</f>
        <v>8.8455149501661126</v>
      </c>
      <c r="N503" s="79">
        <f>('(чел-2)'!N516/(SUM('(чел-2)'!N$513:N$518))*100)</f>
        <v>2.666666666666667</v>
      </c>
      <c r="O503" s="79">
        <f>('(чел-2)'!O516/(SUM('(чел-2)'!O$513:O$518))*100)</f>
        <v>7.5471698113207548</v>
      </c>
      <c r="P503" s="79">
        <f>('(чел-2)'!P516/(SUM('(чел-2)'!P$513:P$518))*100)</f>
        <v>20</v>
      </c>
      <c r="Q503" s="79">
        <f>('(чел-2)'!Q516/(SUM('(чел-2)'!Q$513:Q$518))*100)</f>
        <v>5.9113300492610836</v>
      </c>
      <c r="R503" s="79">
        <f>('(чел-2)'!R516/(SUM('(чел-2)'!R$513:R$518))*100)</f>
        <v>4.3478260869565215</v>
      </c>
      <c r="S503" s="79">
        <f>('(чел-2)'!S516/(SUM('(чел-2)'!S$513:S$518))*100)</f>
        <v>0.75757575757575757</v>
      </c>
      <c r="T503" s="79">
        <f>('(чел-2)'!T516/(SUM('(чел-2)'!T$513:T$518))*100)</f>
        <v>0</v>
      </c>
      <c r="U503" s="79">
        <f>('(чел-2)'!U516/(SUM('(чел-2)'!U$513:U$518))*100)</f>
        <v>3.5714285714285712</v>
      </c>
      <c r="V503" s="79">
        <f>('(чел-2)'!V516/(SUM('(чел-2)'!V$513:V$518))*100)</f>
        <v>16.216216216216218</v>
      </c>
      <c r="W503" s="79">
        <f>('(чел-2)'!W516/(SUM('(чел-2)'!W$513:W$518))*100)</f>
        <v>6.0606060606060606</v>
      </c>
      <c r="X503" s="79">
        <f>('(чел-2)'!X516/(SUM('(чел-2)'!X$513:X$518))*100)</f>
        <v>2.9850746268656714</v>
      </c>
      <c r="Y503" s="79" t="e">
        <f>('(чел-2)'!Y516/(SUM('(чел-2)'!Y$513:Y$518))*100)</f>
        <v>#DIV/0!</v>
      </c>
      <c r="Z503" s="79">
        <f>('(чел-2)'!Z516/(SUM('(чел-2)'!Z$513:Z$518))*100)</f>
        <v>4.0955631399317403</v>
      </c>
      <c r="AA503" s="79">
        <f>('(чел-2)'!AA516/(SUM('(чел-2)'!AA$513:AA$518))*100)</f>
        <v>1.7647058823529411</v>
      </c>
      <c r="AB503" s="79">
        <f>('(чел-2)'!AB516/(SUM('(чел-2)'!AB$513:AB$518))*100)</f>
        <v>2.1590909090909092</v>
      </c>
      <c r="AC503" s="79">
        <f>('(чел-2)'!AC516/(SUM('(чел-2)'!AC$513:AC$518))*100)</f>
        <v>6.8627450980392162</v>
      </c>
    </row>
  </sheetData>
  <mergeCells count="107">
    <mergeCell ref="B470:B474"/>
    <mergeCell ref="B475:B480"/>
    <mergeCell ref="B482:B483"/>
    <mergeCell ref="B484:B487"/>
    <mergeCell ref="B488:B490"/>
    <mergeCell ref="B491:B499"/>
    <mergeCell ref="B500:B503"/>
    <mergeCell ref="B428:B432"/>
    <mergeCell ref="B433:B437"/>
    <mergeCell ref="B438:B442"/>
    <mergeCell ref="B443:B447"/>
    <mergeCell ref="B448:B452"/>
    <mergeCell ref="B453:B457"/>
    <mergeCell ref="B458:B462"/>
    <mergeCell ref="B463:B467"/>
    <mergeCell ref="B468:B469"/>
    <mergeCell ref="B383:B387"/>
    <mergeCell ref="B388:B392"/>
    <mergeCell ref="B393:B397"/>
    <mergeCell ref="B398:B402"/>
    <mergeCell ref="B403:B407"/>
    <mergeCell ref="B408:B412"/>
    <mergeCell ref="B413:B417"/>
    <mergeCell ref="B418:B422"/>
    <mergeCell ref="B423:B427"/>
    <mergeCell ref="B338:B342"/>
    <mergeCell ref="B343:B347"/>
    <mergeCell ref="B348:B352"/>
    <mergeCell ref="B353:B357"/>
    <mergeCell ref="B358:B362"/>
    <mergeCell ref="B363:B367"/>
    <mergeCell ref="B368:B372"/>
    <mergeCell ref="B373:B377"/>
    <mergeCell ref="B378:B382"/>
    <mergeCell ref="B293:B297"/>
    <mergeCell ref="B298:B302"/>
    <mergeCell ref="B303:B307"/>
    <mergeCell ref="B308:B312"/>
    <mergeCell ref="B313:B317"/>
    <mergeCell ref="B318:B322"/>
    <mergeCell ref="B323:B327"/>
    <mergeCell ref="B328:B332"/>
    <mergeCell ref="B333:B337"/>
    <mergeCell ref="A223:A228"/>
    <mergeCell ref="B223:B228"/>
    <mergeCell ref="A229:A232"/>
    <mergeCell ref="B229:B232"/>
    <mergeCell ref="B233:B272"/>
    <mergeCell ref="B273:B277"/>
    <mergeCell ref="B278:B282"/>
    <mergeCell ref="B283:B287"/>
    <mergeCell ref="B288:B292"/>
    <mergeCell ref="B187:B191"/>
    <mergeCell ref="B192:B196"/>
    <mergeCell ref="B197:B201"/>
    <mergeCell ref="B202:B206"/>
    <mergeCell ref="B207:B211"/>
    <mergeCell ref="A212:A217"/>
    <mergeCell ref="B212:B217"/>
    <mergeCell ref="A218:A222"/>
    <mergeCell ref="B218:B222"/>
    <mergeCell ref="B142:B146"/>
    <mergeCell ref="B147:B151"/>
    <mergeCell ref="B152:B156"/>
    <mergeCell ref="B157:B161"/>
    <mergeCell ref="B162:B166"/>
    <mergeCell ref="B167:B171"/>
    <mergeCell ref="B172:B176"/>
    <mergeCell ref="B177:B181"/>
    <mergeCell ref="B182:B186"/>
    <mergeCell ref="B100:B104"/>
    <mergeCell ref="B105:B109"/>
    <mergeCell ref="A110:A115"/>
    <mergeCell ref="B110:B115"/>
    <mergeCell ref="A116:A120"/>
    <mergeCell ref="B116:B120"/>
    <mergeCell ref="A121:A136"/>
    <mergeCell ref="B121:B136"/>
    <mergeCell ref="B137:B141"/>
    <mergeCell ref="A62:A66"/>
    <mergeCell ref="B62:B66"/>
    <mergeCell ref="A67:A74"/>
    <mergeCell ref="B67:B74"/>
    <mergeCell ref="B75:B79"/>
    <mergeCell ref="B80:B84"/>
    <mergeCell ref="B85:B89"/>
    <mergeCell ref="B90:B94"/>
    <mergeCell ref="B95:B99"/>
    <mergeCell ref="A38:A43"/>
    <mergeCell ref="B38:B43"/>
    <mergeCell ref="A44:A46"/>
    <mergeCell ref="B44:B46"/>
    <mergeCell ref="A47:A56"/>
    <mergeCell ref="B47:B51"/>
    <mergeCell ref="B52:B56"/>
    <mergeCell ref="A57:A61"/>
    <mergeCell ref="B57:B61"/>
    <mergeCell ref="A5:A9"/>
    <mergeCell ref="B5:B9"/>
    <mergeCell ref="A10:A21"/>
    <mergeCell ref="B10:B21"/>
    <mergeCell ref="A22:A26"/>
    <mergeCell ref="B22:B26"/>
    <mergeCell ref="A27:A31"/>
    <mergeCell ref="B27:B31"/>
    <mergeCell ref="A32:A37"/>
    <mergeCell ref="B32:B37"/>
  </mergeCells>
  <pageMargins left="0.39375000000000004" right="0.19652777777777802" top="0.39375000000000004" bottom="0.39375000000000004" header="0.51181102362204689" footer="0.51181102362204689"/>
  <pageSetup paperSize="9" scale="55"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C229"/>
  <sheetViews>
    <sheetView zoomScale="80" workbookViewId="0">
      <pane xSplit="3" ySplit="4" topLeftCell="D51" activePane="bottomRight" state="frozen"/>
      <selection activeCell="AF102" sqref="AF102"/>
      <selection pane="topRight"/>
      <selection pane="bottomLeft"/>
      <selection pane="bottomRight" activeCell="D5" sqref="D5"/>
    </sheetView>
  </sheetViews>
  <sheetFormatPr defaultColWidth="9.28515625" defaultRowHeight="15"/>
  <cols>
    <col min="1" max="1" width="5" bestFit="1" customWidth="1"/>
    <col min="2" max="2" width="43.85546875" bestFit="1" customWidth="1"/>
    <col min="3" max="3" width="29.85546875" style="1" bestFit="1" customWidth="1"/>
    <col min="4" max="4" width="12.42578125" style="1" bestFit="1" customWidth="1"/>
    <col min="5" max="5" width="9.42578125" style="1" bestFit="1" customWidth="1"/>
    <col min="6" max="12" width="7.5703125" style="1" bestFit="1" customWidth="1"/>
    <col min="13" max="29" width="7.7109375" style="1" bestFit="1" customWidth="1"/>
    <col min="30" max="31" width="12" bestFit="1" customWidth="1"/>
    <col min="32" max="32" width="11.85546875" bestFit="1" customWidth="1"/>
    <col min="33" max="34" width="6.5703125" bestFit="1" customWidth="1"/>
    <col min="35" max="35" width="9.28515625" bestFit="1" customWidth="1"/>
    <col min="36" max="37" width="12" bestFit="1" customWidth="1"/>
    <col min="38" max="40" width="41.42578125" bestFit="1" customWidth="1"/>
    <col min="1023" max="1024" width="11.5703125" bestFit="1" customWidth="1"/>
  </cols>
  <sheetData>
    <row r="1" spans="1:29">
      <c r="A1" s="3"/>
      <c r="B1" s="3"/>
      <c r="C1" s="4"/>
      <c r="D1" s="66"/>
      <c r="E1" s="4"/>
      <c r="F1" s="4"/>
      <c r="G1" s="4"/>
      <c r="H1" s="4"/>
      <c r="I1" s="4"/>
      <c r="J1" s="4"/>
      <c r="K1" s="4"/>
      <c r="L1" s="4"/>
      <c r="M1" s="4"/>
      <c r="N1" s="4"/>
      <c r="O1" s="4"/>
      <c r="P1" s="4"/>
      <c r="Q1" s="4"/>
      <c r="R1" s="4"/>
      <c r="S1" s="4"/>
      <c r="T1" s="4"/>
      <c r="U1" s="4"/>
      <c r="V1" s="4"/>
      <c r="W1" s="4"/>
      <c r="X1" s="4"/>
      <c r="Y1" s="4"/>
      <c r="Z1" s="4"/>
      <c r="AA1" s="4"/>
      <c r="AB1" s="4"/>
      <c r="AC1" s="4"/>
    </row>
    <row r="2" spans="1:29">
      <c r="A2" s="3"/>
      <c r="B2" s="67" t="s">
        <v>283</v>
      </c>
      <c r="C2" s="106"/>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6.5" customHeight="1">
      <c r="A3" s="3"/>
      <c r="B3" s="70"/>
      <c r="C3" s="107"/>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ht="105" customHeight="1">
      <c r="A4" s="3"/>
      <c r="B4" s="72" t="s">
        <v>1</v>
      </c>
      <c r="C4" s="108" t="s">
        <v>2</v>
      </c>
      <c r="D4" s="11" t="s">
        <v>3</v>
      </c>
      <c r="E4" s="11" t="s">
        <v>4</v>
      </c>
      <c r="F4" s="11" t="s">
        <v>5</v>
      </c>
      <c r="G4" s="11" t="s">
        <v>6</v>
      </c>
      <c r="H4" s="11" t="s">
        <v>7</v>
      </c>
      <c r="I4" s="11" t="s">
        <v>8</v>
      </c>
      <c r="J4" s="11" t="s">
        <v>9</v>
      </c>
      <c r="K4" s="11" t="s">
        <v>10</v>
      </c>
      <c r="L4" s="11" t="s">
        <v>11</v>
      </c>
      <c r="M4" s="11" t="s">
        <v>12</v>
      </c>
      <c r="N4" s="11" t="s">
        <v>13</v>
      </c>
      <c r="O4" s="11" t="s">
        <v>14</v>
      </c>
      <c r="P4" s="11" t="s">
        <v>15</v>
      </c>
      <c r="Q4" s="11" t="s">
        <v>16</v>
      </c>
      <c r="R4" s="11" t="s">
        <v>17</v>
      </c>
      <c r="S4" s="11" t="s">
        <v>18</v>
      </c>
      <c r="T4" s="11" t="s">
        <v>19</v>
      </c>
      <c r="U4" s="11" t="s">
        <v>20</v>
      </c>
      <c r="V4" s="11" t="s">
        <v>21</v>
      </c>
      <c r="W4" s="11" t="s">
        <v>22</v>
      </c>
      <c r="X4" s="11" t="s">
        <v>23</v>
      </c>
      <c r="Y4" s="11" t="s">
        <v>24</v>
      </c>
      <c r="Z4" s="11" t="s">
        <v>25</v>
      </c>
      <c r="AA4" s="11" t="s">
        <v>26</v>
      </c>
      <c r="AB4" s="11" t="s">
        <v>27</v>
      </c>
      <c r="AC4" s="11" t="s">
        <v>28</v>
      </c>
    </row>
    <row r="5" spans="1:29" ht="24.95" customHeight="1">
      <c r="A5" s="335">
        <v>1</v>
      </c>
      <c r="B5" s="336" t="s">
        <v>29</v>
      </c>
      <c r="C5" s="109" t="s">
        <v>342</v>
      </c>
      <c r="D5" s="110">
        <f>IFERROR(SUM('%(авто-2)'!D$5:D$6),0)</f>
        <v>84.276729559748418</v>
      </c>
      <c r="E5" s="111">
        <f>IFERROR(SUM('%(авто-2)'!E$5:E$6),0)</f>
        <v>92</v>
      </c>
      <c r="F5" s="111">
        <f>IFERROR(SUM('%(авто-2)'!F$5:F$6),0)</f>
        <v>95.927601809954751</v>
      </c>
      <c r="G5" s="111">
        <f>IFERROR(SUM('%(авто-2)'!G$5:G$6),0)</f>
        <v>78.208955223880594</v>
      </c>
      <c r="H5" s="111">
        <f>IFERROR(SUM('%(авто-2)'!H$5:H$6),0)</f>
        <v>95.757575757575765</v>
      </c>
      <c r="I5" s="111">
        <f>IFERROR(SUM('%(авто-2)'!I$5:I$6),0)</f>
        <v>75.602409638554221</v>
      </c>
      <c r="J5" s="111">
        <f>IFERROR(SUM('%(авто-2)'!J$5:J$6),0)</f>
        <v>99.14772727272728</v>
      </c>
      <c r="K5" s="111">
        <f>IFERROR(SUM('%(авто-2)'!K$5:K$6),0)</f>
        <v>91.362126245847179</v>
      </c>
      <c r="L5" s="111">
        <f>IFERROR(SUM('%(авто-2)'!L$5:L$6),0)</f>
        <v>88.773584905660385</v>
      </c>
      <c r="M5" s="111">
        <f>IFERROR(SUM('%(авто-2)'!M$5:M$6),0)</f>
        <v>81.336593317033419</v>
      </c>
      <c r="N5" s="111">
        <f>IFERROR(SUM('%(авто-2)'!N$5:N$6),0)</f>
        <v>94.736842105263165</v>
      </c>
      <c r="O5" s="111">
        <f>IFERROR(SUM('%(авто-2)'!O$5:O$6),0)</f>
        <v>97.484276729559753</v>
      </c>
      <c r="P5" s="111">
        <f>IFERROR(SUM('%(авто-2)'!P$5:P$6),0)</f>
        <v>99.999999999999986</v>
      </c>
      <c r="Q5" s="111">
        <f>IFERROR(SUM('%(авто-2)'!Q$5:Q$6),0)</f>
        <v>91.428571428571431</v>
      </c>
      <c r="R5" s="111">
        <f>IFERROR(SUM('%(авто-2)'!R$5:R$6),0)</f>
        <v>68.834080717488789</v>
      </c>
      <c r="S5" s="111">
        <f>IFERROR(SUM('%(авто-2)'!S$5:S$6),0)</f>
        <v>95.609756097560975</v>
      </c>
      <c r="T5" s="111">
        <f>IFERROR(SUM('%(авто-2)'!T$5:T$6),0)</f>
        <v>99.346405228758158</v>
      </c>
      <c r="U5" s="111">
        <f>IFERROR(SUM('%(авто-2)'!U$5:U$6),0)</f>
        <v>83.720930232558146</v>
      </c>
      <c r="V5" s="111">
        <f>IFERROR(SUM('%(авто-2)'!V$5:V$6),0)</f>
        <v>87.5</v>
      </c>
      <c r="W5" s="111">
        <f>IFERROR(SUM('%(авто-2)'!W$5:W$6),0)</f>
        <v>96.732026143790847</v>
      </c>
      <c r="X5" s="111">
        <f>IFERROR(SUM('%(авто-2)'!X$5:X$6),0)</f>
        <v>92.610837438423658</v>
      </c>
      <c r="Y5" s="111">
        <f>IFERROR(SUM('%(авто-2)'!Y$5:Y$6),0)</f>
        <v>98.324022346368722</v>
      </c>
      <c r="Z5" s="111">
        <f>IFERROR(SUM('%(авто-2)'!Z$5:Z$6),0)</f>
        <v>86.912751677852356</v>
      </c>
      <c r="AA5" s="111">
        <f>IFERROR(SUM('%(авто-2)'!AA$5:AA$6),0)</f>
        <v>97.647058823529406</v>
      </c>
      <c r="AB5" s="111">
        <f>IFERROR(SUM('%(авто-2)'!AB$5:AB$6),0)</f>
        <v>73.532668881506083</v>
      </c>
      <c r="AC5" s="112">
        <f>IFERROR(SUM('%(авто-2)'!AC$5:AC$6),0)</f>
        <v>94.20289855072464</v>
      </c>
    </row>
    <row r="6" spans="1:29" ht="24.95" customHeight="1">
      <c r="A6" s="335"/>
      <c r="B6" s="336"/>
      <c r="C6" s="113" t="s">
        <v>343</v>
      </c>
      <c r="D6" s="114">
        <f>IFERROR(SUM('%(авто-2)'!D$7:D$8),0)</f>
        <v>10.691823899371069</v>
      </c>
      <c r="E6" s="76">
        <f>IFERROR(SUM('%(авто-2)'!E$7:E$8),0)</f>
        <v>5.3333333333333339</v>
      </c>
      <c r="F6" s="76">
        <f>IFERROR(SUM('%(авто-2)'!F$7:F$8),0)</f>
        <v>1.809954751131222</v>
      </c>
      <c r="G6" s="76">
        <f>IFERROR(SUM('%(авто-2)'!G$7:G$8),0)</f>
        <v>15.82089552238806</v>
      </c>
      <c r="H6" s="76">
        <f>IFERROR(SUM('%(авто-2)'!H$7:H$8),0)</f>
        <v>3.0303030303030303</v>
      </c>
      <c r="I6" s="76">
        <f>IFERROR(SUM('%(авто-2)'!I$7:I$8),0)</f>
        <v>19.879518072289159</v>
      </c>
      <c r="J6" s="76">
        <f>IFERROR(SUM('%(авто-2)'!J$7:J$8),0)</f>
        <v>0.85227272727272729</v>
      </c>
      <c r="K6" s="76">
        <f>IFERROR(SUM('%(авто-2)'!K$7:K$8),0)</f>
        <v>5.6478405315614619</v>
      </c>
      <c r="L6" s="76">
        <f>IFERROR(SUM('%(авто-2)'!L$7:L$8),0)</f>
        <v>8.2075471698113205</v>
      </c>
      <c r="M6" s="76">
        <f>IFERROR(SUM('%(авто-2)'!M$7:M$8),0)</f>
        <v>14.01792991035045</v>
      </c>
      <c r="N6" s="76">
        <f>IFERROR(SUM('%(авто-2)'!N$7:N$8),0)</f>
        <v>1.3157894736842104</v>
      </c>
      <c r="O6" s="76">
        <f>IFERROR(SUM('%(авто-2)'!O$7:O$8),0)</f>
        <v>1.257861635220126</v>
      </c>
      <c r="P6" s="76">
        <f>IFERROR(SUM('%(авто-2)'!P$7:P$8),0)</f>
        <v>0</v>
      </c>
      <c r="Q6" s="76">
        <f>IFERROR(SUM('%(авто-2)'!Q$7:Q$8),0)</f>
        <v>5.7142857142857144</v>
      </c>
      <c r="R6" s="76">
        <f>IFERROR(SUM('%(авто-2)'!R$7:R$8),0)</f>
        <v>21.748878923766817</v>
      </c>
      <c r="S6" s="76">
        <f>IFERROR(SUM('%(авто-2)'!S$7:S$8),0)</f>
        <v>1.9512195121951219</v>
      </c>
      <c r="T6" s="76">
        <f>IFERROR(SUM('%(авто-2)'!T$7:T$8),0)</f>
        <v>0.65359477124183007</v>
      </c>
      <c r="U6" s="76">
        <f>IFERROR(SUM('%(авто-2)'!U$7:U$8),0)</f>
        <v>10.465116279069768</v>
      </c>
      <c r="V6" s="76">
        <f>IFERROR(SUM('%(авто-2)'!V$7:V$8),0)</f>
        <v>10.526315789473683</v>
      </c>
      <c r="W6" s="76">
        <f>IFERROR(SUM('%(авто-2)'!W$7:W$8),0)</f>
        <v>2.6143790849673203</v>
      </c>
      <c r="X6" s="76">
        <f>IFERROR(SUM('%(авто-2)'!X$7:X$8),0)</f>
        <v>4.9261083743842367</v>
      </c>
      <c r="Y6" s="76">
        <f>IFERROR(SUM('%(авто-2)'!Y$7:Y$8),0)</f>
        <v>1.1173184357541899</v>
      </c>
      <c r="Z6" s="76">
        <f>IFERROR(SUM('%(авто-2)'!Z$7:Z$8),0)</f>
        <v>9.3959731543624159</v>
      </c>
      <c r="AA6" s="76">
        <f>IFERROR(SUM('%(авто-2)'!AA$7:AA$8),0)</f>
        <v>2.3529411764705883</v>
      </c>
      <c r="AB6" s="76">
        <f>IFERROR(SUM('%(авто-2)'!AB$7:AB$8),0)</f>
        <v>20.487264673311184</v>
      </c>
      <c r="AC6" s="115">
        <f>IFERROR(SUM('%(авто-2)'!AC$7:AC$8),0)</f>
        <v>3.8647342995169081</v>
      </c>
    </row>
    <row r="7" spans="1:29" ht="24.95" customHeight="1">
      <c r="A7" s="335"/>
      <c r="B7" s="336"/>
      <c r="C7" s="116" t="s">
        <v>344</v>
      </c>
      <c r="D7" s="117">
        <f>'%(авто-2)'!D$9</f>
        <v>5.0314465408805038</v>
      </c>
      <c r="E7" s="118">
        <f>'%(авто-2)'!E$9</f>
        <v>2.666666666666667</v>
      </c>
      <c r="F7" s="118">
        <f>'%(авто-2)'!F$9</f>
        <v>2.2624434389140271</v>
      </c>
      <c r="G7" s="118">
        <f>'%(авто-2)'!G$9</f>
        <v>5.9701492537313428</v>
      </c>
      <c r="H7" s="118">
        <f>'%(авто-2)'!H$9</f>
        <v>1.2121212121212122</v>
      </c>
      <c r="I7" s="118">
        <f>'%(авто-2)'!I$9</f>
        <v>4.5180722891566267</v>
      </c>
      <c r="J7" s="118">
        <f>'%(авто-2)'!J$9</f>
        <v>0</v>
      </c>
      <c r="K7" s="118">
        <f>'%(авто-2)'!K$9</f>
        <v>2.9900332225913622</v>
      </c>
      <c r="L7" s="118">
        <f>'%(авто-2)'!L$9</f>
        <v>3.0188679245283021</v>
      </c>
      <c r="M7" s="118">
        <f>'%(авто-2)'!M$9</f>
        <v>4.6454767726161368</v>
      </c>
      <c r="N7" s="118">
        <f>'%(авто-2)'!N$9</f>
        <v>3.9473684210526314</v>
      </c>
      <c r="O7" s="118">
        <f>'%(авто-2)'!O$9</f>
        <v>1.257861635220126</v>
      </c>
      <c r="P7" s="118">
        <f>'%(авто-2)'!P$9</f>
        <v>0</v>
      </c>
      <c r="Q7" s="118">
        <f>'%(авто-2)'!Q$9</f>
        <v>2.8571428571428572</v>
      </c>
      <c r="R7" s="118">
        <f>'%(авто-2)'!R$9</f>
        <v>9.4170403587443943</v>
      </c>
      <c r="S7" s="118">
        <f>'%(авто-2)'!S$9</f>
        <v>2.4390243902439024</v>
      </c>
      <c r="T7" s="118">
        <f>'%(авто-2)'!T$9</f>
        <v>0</v>
      </c>
      <c r="U7" s="118">
        <f>'%(авто-2)'!U$9</f>
        <v>5.8139534883720927</v>
      </c>
      <c r="V7" s="118">
        <f>'%(авто-2)'!V$9</f>
        <v>1.9736842105263157</v>
      </c>
      <c r="W7" s="118">
        <f>'%(авто-2)'!W$9</f>
        <v>0.65359477124183007</v>
      </c>
      <c r="X7" s="118">
        <f>'%(авто-2)'!X$9</f>
        <v>2.4630541871921183</v>
      </c>
      <c r="Y7" s="118">
        <f>'%(авто-2)'!Y$9</f>
        <v>0.55865921787709494</v>
      </c>
      <c r="Z7" s="118">
        <f>'%(авто-2)'!Z$9</f>
        <v>3.6912751677852351</v>
      </c>
      <c r="AA7" s="118">
        <f>'%(авто-2)'!AA$9</f>
        <v>0</v>
      </c>
      <c r="AB7" s="118">
        <f>'%(авто-2)'!AB$9</f>
        <v>5.9800664451827243</v>
      </c>
      <c r="AC7" s="119">
        <f>'%(авто-2)'!AC$9</f>
        <v>1.932367149758454</v>
      </c>
    </row>
    <row r="8" spans="1:29" ht="24.95" customHeight="1">
      <c r="A8" s="337">
        <v>3</v>
      </c>
      <c r="B8" s="336" t="s">
        <v>48</v>
      </c>
      <c r="C8" s="120" t="s">
        <v>345</v>
      </c>
      <c r="D8" s="76">
        <f>IFERROR(SUM('%(авто-2)'!D$22:D$23),0)</f>
        <v>79.012345679012341</v>
      </c>
      <c r="E8" s="76">
        <f>IFERROR(SUM('%(авто-2)'!E$22:E$23),0)</f>
        <v>95.424836601307192</v>
      </c>
      <c r="F8" s="76">
        <f>IFERROR(SUM('%(авто-2)'!F$22:F$23),0)</f>
        <v>97.285067873303163</v>
      </c>
      <c r="G8" s="76">
        <f>IFERROR(SUM('%(авто-2)'!G$22:G$23),0)</f>
        <v>97.285067873303163</v>
      </c>
      <c r="H8" s="76">
        <f>IFERROR(SUM('%(авто-2)'!H$22:H$23),0)</f>
        <v>95.757575757575751</v>
      </c>
      <c r="I8" s="76">
        <f>IFERROR(SUM('%(авто-2)'!I$22:I$23),0)</f>
        <v>72.972972972972968</v>
      </c>
      <c r="J8" s="76">
        <f>IFERROR(SUM('%(авто-2)'!J$22:J$23),0)</f>
        <v>98.863636363636374</v>
      </c>
      <c r="K8" s="76">
        <f>IFERROR(SUM('%(авто-2)'!K$22:K$23),0)</f>
        <v>91.059602649006621</v>
      </c>
      <c r="L8" s="76">
        <f>IFERROR(SUM('%(авто-2)'!L$22:L$23),0)</f>
        <v>89.523809523809518</v>
      </c>
      <c r="M8" s="76">
        <f>IFERROR(SUM('%(авто-2)'!M$22:M$23),0)</f>
        <v>72.283272283272282</v>
      </c>
      <c r="N8" s="76">
        <f>IFERROR(SUM('%(авто-2)'!N$22:N$23),0)</f>
        <v>96.710526315789465</v>
      </c>
      <c r="O8" s="76">
        <f>IFERROR(SUM('%(авто-2)'!O$22:O$23),0)</f>
        <v>93.710691823899367</v>
      </c>
      <c r="P8" s="76">
        <f>IFERROR(SUM('%(авто-2)'!P$22:P$23),0)</f>
        <v>99.34210526315789</v>
      </c>
      <c r="Q8" s="76">
        <f>IFERROR(SUM('%(авто-2)'!Q$22:Q$23),0)</f>
        <v>91.34615384615384</v>
      </c>
      <c r="R8" s="76">
        <f>IFERROR(SUM('%(авто-2)'!R$22:R$23),0)</f>
        <v>70</v>
      </c>
      <c r="S8" s="76">
        <f>IFERROR(SUM('%(авто-2)'!S$22:S$23),0)</f>
        <v>95.145631067961162</v>
      </c>
      <c r="T8" s="76">
        <f>IFERROR(SUM('%(авто-2)'!T$22:T$23),0)</f>
        <v>98.69281045751633</v>
      </c>
      <c r="U8" s="76">
        <f>IFERROR(SUM('%(авто-2)'!U$22:U$23),0)</f>
        <v>84.496124031007753</v>
      </c>
      <c r="V8" s="76">
        <f>IFERROR(SUM('%(авто-2)'!V$22:V$23),0)</f>
        <v>86.184210526315795</v>
      </c>
      <c r="W8" s="76">
        <f>IFERROR(SUM('%(авто-2)'!W$22:W$23),0)</f>
        <v>91.333333333333329</v>
      </c>
      <c r="X8" s="76">
        <f>IFERROR(SUM('%(авто-2)'!X$22:X$23),0)</f>
        <v>91.133004926108384</v>
      </c>
      <c r="Y8" s="76">
        <f>IFERROR(SUM('%(авто-2)'!Y$22:Y$23),0)</f>
        <v>99.441340782122907</v>
      </c>
      <c r="Z8" s="76">
        <f>IFERROR(SUM('%(авто-2)'!Z$22:Z$23),0)</f>
        <v>90.666666666666671</v>
      </c>
      <c r="AA8" s="76">
        <f>IFERROR(SUM('%(авто-2)'!AA$22:AA$23),0)</f>
        <v>98.82352941176471</v>
      </c>
      <c r="AB8" s="76">
        <f>IFERROR(SUM('%(авто-2)'!AB$22:AB$23),0)</f>
        <v>70.913190529875976</v>
      </c>
      <c r="AC8" s="76">
        <f>IFERROR(SUM('%(авто-2)'!AC$22:AC$23),0)</f>
        <v>94.20289855072464</v>
      </c>
    </row>
    <row r="9" spans="1:29" ht="24.95" customHeight="1">
      <c r="A9" s="337"/>
      <c r="B9" s="336"/>
      <c r="C9" s="121" t="s">
        <v>346</v>
      </c>
      <c r="D9" s="76">
        <f>IFERROR(SUM('%(авто-2)'!D$24:D$25),0)</f>
        <v>7.4074074074074066</v>
      </c>
      <c r="E9" s="76">
        <f>IFERROR(SUM('%(авто-2)'!E$24:E$25),0)</f>
        <v>1.3071895424836601</v>
      </c>
      <c r="F9" s="76">
        <f>IFERROR(SUM('%(авто-2)'!F$24:F$25),0)</f>
        <v>0</v>
      </c>
      <c r="G9" s="76">
        <f>IFERROR(SUM('%(авто-2)'!G$24:G$25),0)</f>
        <v>0</v>
      </c>
      <c r="H9" s="76">
        <f>IFERROR(SUM('%(авто-2)'!H$24:H$25),0)</f>
        <v>1.8181818181818181</v>
      </c>
      <c r="I9" s="76">
        <f>IFERROR(SUM('%(авто-2)'!I$24:I$25),0)</f>
        <v>10.810810810810811</v>
      </c>
      <c r="J9" s="76">
        <f>IFERROR(SUM('%(авто-2)'!J$24:J$25),0)</f>
        <v>0</v>
      </c>
      <c r="K9" s="76">
        <f>IFERROR(SUM('%(авто-2)'!K$24:K$25),0)</f>
        <v>1.3245033112582782</v>
      </c>
      <c r="L9" s="76">
        <f>IFERROR(SUM('%(авто-2)'!L$24:L$25),0)</f>
        <v>3.7142857142857144</v>
      </c>
      <c r="M9" s="76">
        <f>IFERROR(SUM('%(авто-2)'!M$24:M$25),0)</f>
        <v>5.4945054945054945</v>
      </c>
      <c r="N9" s="76">
        <f>IFERROR(SUM('%(авто-2)'!N$24:N$25),0)</f>
        <v>0.6578947368421052</v>
      </c>
      <c r="O9" s="76">
        <f>IFERROR(SUM('%(авто-2)'!O$24:O$25),0)</f>
        <v>2.5157232704402519</v>
      </c>
      <c r="P9" s="76">
        <f>IFERROR(SUM('%(авто-2)'!P$24:P$25),0)</f>
        <v>0</v>
      </c>
      <c r="Q9" s="76">
        <f>IFERROR(SUM('%(авто-2)'!Q$24:Q$25),0)</f>
        <v>2.884615384615385</v>
      </c>
      <c r="R9" s="76">
        <f>IFERROR(SUM('%(авто-2)'!R$24:R$25),0)</f>
        <v>9.1111111111111107</v>
      </c>
      <c r="S9" s="76">
        <f>IFERROR(SUM('%(авто-2)'!S$24:S$25),0)</f>
        <v>0.97087378640776689</v>
      </c>
      <c r="T9" s="76">
        <f>IFERROR(SUM('%(авто-2)'!T$24:T$25),0)</f>
        <v>0</v>
      </c>
      <c r="U9" s="76">
        <f>IFERROR(SUM('%(авто-2)'!U$24:U$25),0)</f>
        <v>7.3643410852713176</v>
      </c>
      <c r="V9" s="76">
        <f>IFERROR(SUM('%(авто-2)'!V$24:V$25),0)</f>
        <v>9.8684210526315788</v>
      </c>
      <c r="W9" s="76">
        <f>IFERROR(SUM('%(авто-2)'!W$24:W$25),0)</f>
        <v>2</v>
      </c>
      <c r="X9" s="76">
        <f>IFERROR(SUM('%(авто-2)'!X$24:X$25),0)</f>
        <v>1.4778325123152709</v>
      </c>
      <c r="Y9" s="76">
        <f>IFERROR(SUM('%(авто-2)'!Y$24:Y$25),0)</f>
        <v>0</v>
      </c>
      <c r="Z9" s="76">
        <f>IFERROR(SUM('%(авто-2)'!Z$24:Z$25),0)</f>
        <v>3</v>
      </c>
      <c r="AA9" s="76">
        <f>IFERROR(SUM('%(авто-2)'!AA$24:AA$25),0)</f>
        <v>1.1764705882352942</v>
      </c>
      <c r="AB9" s="76">
        <f>IFERROR(SUM('%(авто-2)'!AB$24:AB$25),0)</f>
        <v>10.033821871476889</v>
      </c>
      <c r="AC9" s="76">
        <f>IFERROR(SUM('%(авто-2)'!AC$24:AC$25),0)</f>
        <v>1.932367149758454</v>
      </c>
    </row>
    <row r="10" spans="1:29" ht="24.95" customHeight="1">
      <c r="A10" s="337"/>
      <c r="B10" s="336"/>
      <c r="C10" s="122" t="s">
        <v>344</v>
      </c>
      <c r="D10" s="123">
        <f>'%(авто-2)'!D$26</f>
        <v>13.580246913580247</v>
      </c>
      <c r="E10" s="124">
        <f>'%(авто-2)'!E$26</f>
        <v>3.2679738562091507</v>
      </c>
      <c r="F10" s="124">
        <f>'%(авто-2)'!F$26</f>
        <v>2.7149321266968327</v>
      </c>
      <c r="G10" s="124">
        <f>'%(авто-2)'!G$26</f>
        <v>2.7149321266968327</v>
      </c>
      <c r="H10" s="124">
        <f>'%(авто-2)'!H$26</f>
        <v>2.4242424242424243</v>
      </c>
      <c r="I10" s="124">
        <f>'%(авто-2)'!I$26</f>
        <v>16.216216216216218</v>
      </c>
      <c r="J10" s="124">
        <f>'%(авто-2)'!J$26</f>
        <v>1.1363636363636365</v>
      </c>
      <c r="K10" s="124">
        <f>'%(авто-2)'!K$26</f>
        <v>7.6158940397350996</v>
      </c>
      <c r="L10" s="124">
        <f>'%(авто-2)'!L$26</f>
        <v>6.7619047619047619</v>
      </c>
      <c r="M10" s="124">
        <f>'%(авто-2)'!M$26</f>
        <v>22.222222222222221</v>
      </c>
      <c r="N10" s="124">
        <f>'%(авто-2)'!N$26</f>
        <v>2.6315789473684208</v>
      </c>
      <c r="O10" s="124">
        <f>'%(авто-2)'!O$26</f>
        <v>3.7735849056603774</v>
      </c>
      <c r="P10" s="124">
        <f>'%(авто-2)'!P$26</f>
        <v>0.6578947368421052</v>
      </c>
      <c r="Q10" s="124">
        <f>'%(авто-2)'!Q$26</f>
        <v>5.7692307692307692</v>
      </c>
      <c r="R10" s="124">
        <f>'%(авто-2)'!R$26</f>
        <v>20.888888888888889</v>
      </c>
      <c r="S10" s="124">
        <f>'%(авто-2)'!S$26</f>
        <v>3.8834951456310676</v>
      </c>
      <c r="T10" s="124">
        <f>'%(авто-2)'!T$26</f>
        <v>1.3071895424836601</v>
      </c>
      <c r="U10" s="124">
        <f>'%(авто-2)'!U$26</f>
        <v>8.1395348837209305</v>
      </c>
      <c r="V10" s="124">
        <f>'%(авто-2)'!V$26</f>
        <v>3.9473684210526314</v>
      </c>
      <c r="W10" s="124">
        <f>'%(авто-2)'!W$26</f>
        <v>6.666666666666667</v>
      </c>
      <c r="X10" s="124">
        <f>'%(авто-2)'!X$26</f>
        <v>7.389162561576355</v>
      </c>
      <c r="Y10" s="124">
        <f>'%(авто-2)'!Y$26</f>
        <v>0.55865921787709494</v>
      </c>
      <c r="Z10" s="124">
        <f>'%(авто-2)'!Z$26</f>
        <v>6.3333333333333339</v>
      </c>
      <c r="AA10" s="124">
        <f>'%(авто-2)'!AA$26</f>
        <v>0</v>
      </c>
      <c r="AB10" s="124">
        <f>'%(авто-2)'!AB$26</f>
        <v>19.052987598647125</v>
      </c>
      <c r="AC10" s="124">
        <f>'%(авто-2)'!AC$26</f>
        <v>3.8647342995169081</v>
      </c>
    </row>
    <row r="11" spans="1:29" ht="24.95" customHeight="1">
      <c r="A11" s="337"/>
      <c r="B11" s="336" t="s">
        <v>54</v>
      </c>
      <c r="C11" s="125" t="s">
        <v>345</v>
      </c>
      <c r="D11" s="110">
        <f>IFERROR(SUM('%(авто-2)'!D$27:D$28),0)</f>
        <v>91.558441558441558</v>
      </c>
      <c r="E11" s="111">
        <f>IFERROR(SUM('%(авто-2)'!E$27:E$28),0)</f>
        <v>91.558441558441558</v>
      </c>
      <c r="F11" s="111">
        <f>IFERROR(SUM('%(авто-2)'!F$27:F$28),0)</f>
        <v>91.162790697674424</v>
      </c>
      <c r="G11" s="111">
        <f>IFERROR(SUM('%(авто-2)'!G$27:G$28),0)</f>
        <v>66.666666666666657</v>
      </c>
      <c r="H11" s="111">
        <f>IFERROR(SUM('%(авто-2)'!H$27:H$28),0)</f>
        <v>95.061728395061721</v>
      </c>
      <c r="I11" s="111">
        <f>IFERROR(SUM('%(авто-2)'!I$27:I$28),0)</f>
        <v>58.258258258258259</v>
      </c>
      <c r="J11" s="111">
        <f>IFERROR(SUM('%(авто-2)'!J$27:J$28),0)</f>
        <v>98.86039886039886</v>
      </c>
      <c r="K11" s="111">
        <f>IFERROR(SUM('%(авто-2)'!K$27:K$28),0)</f>
        <v>75.52447552447552</v>
      </c>
      <c r="L11" s="111">
        <f>IFERROR(SUM('%(авто-2)'!L$27:L$28),0)</f>
        <v>87.017873941674495</v>
      </c>
      <c r="M11" s="111">
        <f>IFERROR(SUM('%(авто-2)'!M$27:M$28),0)</f>
        <v>65.282865282865288</v>
      </c>
      <c r="N11" s="111">
        <f>IFERROR(SUM('%(авто-2)'!N$27:N$28),0)</f>
        <v>85.526315789473685</v>
      </c>
      <c r="O11" s="111">
        <f>IFERROR(SUM('%(авто-2)'!O$27:O$28),0)</f>
        <v>42.038216560509554</v>
      </c>
      <c r="P11" s="111">
        <f>IFERROR(SUM('%(авто-2)'!P$27:P$28),0)</f>
        <v>99.34210526315789</v>
      </c>
      <c r="Q11" s="111">
        <f>IFERROR(SUM('%(авто-2)'!Q$27:Q$28),0)</f>
        <v>92.233009708737868</v>
      </c>
      <c r="R11" s="111">
        <f>IFERROR(SUM('%(авто-2)'!R$27:R$28),0)</f>
        <v>59.345794392523359</v>
      </c>
      <c r="S11" s="111">
        <f>IFERROR(SUM('%(авто-2)'!S$27:S$28),0)</f>
        <v>90.291262135922338</v>
      </c>
      <c r="T11" s="111">
        <f>IFERROR(SUM('%(авто-2)'!T$27:T$28),0)</f>
        <v>98.039215686274503</v>
      </c>
      <c r="U11" s="111">
        <f>IFERROR(SUM('%(авто-2)'!U$27:U$28),0)</f>
        <v>68.604651162790702</v>
      </c>
      <c r="V11" s="111">
        <f>IFERROR(SUM('%(авто-2)'!V$27:V$28),0)</f>
        <v>84.21052631578948</v>
      </c>
      <c r="W11" s="111">
        <f>IFERROR(SUM('%(авто-2)'!W$27:W$28),0)</f>
        <v>95.973154362416111</v>
      </c>
      <c r="X11" s="111">
        <f>IFERROR(SUM('%(авто-2)'!X$27:X$28),0)</f>
        <v>76.439790575916234</v>
      </c>
      <c r="Y11" s="111">
        <f>IFERROR(SUM('%(авто-2)'!Y$27:Y$28),0)</f>
        <v>98.882681564245814</v>
      </c>
      <c r="Z11" s="111">
        <f>IFERROR(SUM('%(авто-2)'!Z$27:Z$28),0)</f>
        <v>86</v>
      </c>
      <c r="AA11" s="111">
        <f>IFERROR(SUM('%(авто-2)'!AA$27:AA$28),0)</f>
        <v>98.823529411764696</v>
      </c>
      <c r="AB11" s="111">
        <f>IFERROR(SUM('%(авто-2)'!AB$27:AB$28),0)</f>
        <v>71.255506607929505</v>
      </c>
      <c r="AC11" s="112">
        <f>IFERROR(SUM('%(авто-2)'!AC$27:AC$28),0)</f>
        <v>90.821256038647348</v>
      </c>
    </row>
    <row r="12" spans="1:29" ht="24.95" customHeight="1">
      <c r="A12" s="337"/>
      <c r="B12" s="336"/>
      <c r="C12" s="113" t="s">
        <v>346</v>
      </c>
      <c r="D12" s="114">
        <f>IFERROR(SUM('%(авто-2)'!D$29:D$30),0)</f>
        <v>0.64935064935064934</v>
      </c>
      <c r="E12" s="76">
        <f>IFERROR(SUM('%(авто-2)'!E$29:E$30),0)</f>
        <v>0.64935064935064934</v>
      </c>
      <c r="F12" s="76">
        <f>IFERROR(SUM('%(авто-2)'!F$29:F$30),0)</f>
        <v>0</v>
      </c>
      <c r="G12" s="76">
        <f>IFERROR(SUM('%(авто-2)'!G$29:G$30),0)</f>
        <v>5.6074766355140184</v>
      </c>
      <c r="H12" s="76">
        <f>IFERROR(SUM('%(авто-2)'!H$29:H$30),0)</f>
        <v>0.61728395061728392</v>
      </c>
      <c r="I12" s="76">
        <f>IFERROR(SUM('%(авто-2)'!I$29:I$30),0)</f>
        <v>16.216216216216218</v>
      </c>
      <c r="J12" s="76">
        <f>IFERROR(SUM('%(авто-2)'!J$29:J$30),0)</f>
        <v>0</v>
      </c>
      <c r="K12" s="76">
        <f>IFERROR(SUM('%(авто-2)'!K$29:K$30),0)</f>
        <v>1.7482517482517483</v>
      </c>
      <c r="L12" s="76">
        <f>IFERROR(SUM('%(авто-2)'!L$29:L$30),0)</f>
        <v>3.5747883349012231</v>
      </c>
      <c r="M12" s="76">
        <f>IFERROR(SUM('%(авто-2)'!M$29:M$30),0)</f>
        <v>6.8783068783068781</v>
      </c>
      <c r="N12" s="76">
        <f>IFERROR(SUM('%(авто-2)'!N$29:N$30),0)</f>
        <v>1.9736842105263157</v>
      </c>
      <c r="O12" s="76">
        <f>IFERROR(SUM('%(авто-2)'!O$29:O$30),0)</f>
        <v>29.29936305732484</v>
      </c>
      <c r="P12" s="76">
        <f>IFERROR(SUM('%(авто-2)'!P$29:P$30),0)</f>
        <v>0</v>
      </c>
      <c r="Q12" s="76">
        <f>IFERROR(SUM('%(авто-2)'!Q$29:Q$30),0)</f>
        <v>2.4271844660194173</v>
      </c>
      <c r="R12" s="76">
        <f>IFERROR(SUM('%(авто-2)'!R$29:R$30),0)</f>
        <v>7.2429906542056077</v>
      </c>
      <c r="S12" s="76">
        <f>IFERROR(SUM('%(авто-2)'!S$29:S$30),0)</f>
        <v>1.4563106796116503</v>
      </c>
      <c r="T12" s="76">
        <f>IFERROR(SUM('%(авто-2)'!T$29:T$30),0)</f>
        <v>0</v>
      </c>
      <c r="U12" s="76">
        <f>IFERROR(SUM('%(авто-2)'!U$29:U$30),0)</f>
        <v>12.015503875968992</v>
      </c>
      <c r="V12" s="76">
        <f>IFERROR(SUM('%(авто-2)'!V$29:V$30),0)</f>
        <v>10.526315789473683</v>
      </c>
      <c r="W12" s="76">
        <f>IFERROR(SUM('%(авто-2)'!W$29:W$30),0)</f>
        <v>2.0134228187919465</v>
      </c>
      <c r="X12" s="76">
        <f>IFERROR(SUM('%(авто-2)'!X$29:X$30),0)</f>
        <v>1.5706806282722512</v>
      </c>
      <c r="Y12" s="76">
        <f>IFERROR(SUM('%(авто-2)'!Y$29:Y$30),0)</f>
        <v>0.55865921787709494</v>
      </c>
      <c r="Z12" s="76">
        <f>IFERROR(SUM('%(авто-2)'!Z$29:Z$30),0)</f>
        <v>3.666666666666667</v>
      </c>
      <c r="AA12" s="76">
        <f>IFERROR(SUM('%(авто-2)'!AA$29:AA$30),0)</f>
        <v>1.1764705882352942</v>
      </c>
      <c r="AB12" s="76">
        <f>IFERROR(SUM('%(авто-2)'!AB$29:AB$30),0)</f>
        <v>7.9295154185022021</v>
      </c>
      <c r="AC12" s="115">
        <f>IFERROR(SUM('%(авто-2)'!AC$29:AC$30),0)</f>
        <v>0.48309178743961351</v>
      </c>
    </row>
    <row r="13" spans="1:29" ht="24.95" customHeight="1">
      <c r="A13" s="337"/>
      <c r="B13" s="336"/>
      <c r="C13" s="116" t="s">
        <v>344</v>
      </c>
      <c r="D13" s="126">
        <f>'%(авто-2)'!D$31</f>
        <v>7.7922077922077921</v>
      </c>
      <c r="E13" s="127">
        <f>'%(авто-2)'!E$31</f>
        <v>7.7922077922077921</v>
      </c>
      <c r="F13" s="127">
        <f>'%(авто-2)'!F$31</f>
        <v>8.8372093023255811</v>
      </c>
      <c r="G13" s="127">
        <f>'%(авто-2)'!G$31</f>
        <v>27.725856697819314</v>
      </c>
      <c r="H13" s="127">
        <f>'%(авто-2)'!H$31</f>
        <v>4.3209876543209873</v>
      </c>
      <c r="I13" s="127">
        <f>'%(авто-2)'!I$31</f>
        <v>25.525525525525527</v>
      </c>
      <c r="J13" s="127">
        <f>'%(авто-2)'!J$31</f>
        <v>1.1396011396011396</v>
      </c>
      <c r="K13" s="127">
        <f>'%(авто-2)'!K$31</f>
        <v>22.727272727272727</v>
      </c>
      <c r="L13" s="127">
        <f>'%(авто-2)'!L$31</f>
        <v>9.4073377234242717</v>
      </c>
      <c r="M13" s="127">
        <f>'%(авто-2)'!M$31</f>
        <v>27.838827838827839</v>
      </c>
      <c r="N13" s="127">
        <f>'%(авто-2)'!N$31</f>
        <v>12.5</v>
      </c>
      <c r="O13" s="127">
        <f>'%(авто-2)'!O$31</f>
        <v>28.662420382165603</v>
      </c>
      <c r="P13" s="127">
        <f>'%(авто-2)'!P$31</f>
        <v>0.6578947368421052</v>
      </c>
      <c r="Q13" s="127">
        <f>'%(авто-2)'!Q$31</f>
        <v>5.3398058252427179</v>
      </c>
      <c r="R13" s="127">
        <f>'%(авто-2)'!R$31</f>
        <v>33.411214953271028</v>
      </c>
      <c r="S13" s="127">
        <f>'%(авто-2)'!S$31</f>
        <v>8.2524271844660202</v>
      </c>
      <c r="T13" s="127">
        <f>'%(авто-2)'!T$31</f>
        <v>1.9607843137254901</v>
      </c>
      <c r="U13" s="127">
        <f>'%(авто-2)'!U$31</f>
        <v>19.379844961240313</v>
      </c>
      <c r="V13" s="127">
        <f>'%(авто-2)'!V$31</f>
        <v>5.2631578947368416</v>
      </c>
      <c r="W13" s="127">
        <f>'%(авто-2)'!W$31</f>
        <v>2.0134228187919461</v>
      </c>
      <c r="X13" s="127">
        <f>'%(авто-2)'!X$31</f>
        <v>21.98952879581152</v>
      </c>
      <c r="Y13" s="127">
        <f>'%(авто-2)'!Y$31</f>
        <v>0.55865921787709494</v>
      </c>
      <c r="Z13" s="127">
        <f>'%(авто-2)'!Z$31</f>
        <v>10.333333333333334</v>
      </c>
      <c r="AA13" s="127">
        <f>'%(авто-2)'!AA$31</f>
        <v>0</v>
      </c>
      <c r="AB13" s="127">
        <f>'%(авто-2)'!AB$31</f>
        <v>20.814977973568283</v>
      </c>
      <c r="AC13" s="128">
        <f>'%(авто-2)'!AC$31</f>
        <v>8.695652173913043</v>
      </c>
    </row>
    <row r="14" spans="1:29" ht="24.95" customHeight="1">
      <c r="A14" s="337">
        <v>4</v>
      </c>
      <c r="B14" s="336" t="s">
        <v>55</v>
      </c>
      <c r="C14" s="125" t="s">
        <v>347</v>
      </c>
      <c r="D14" s="110">
        <f>IFERROR(SUM('%(авто-2)'!D$32:D$33),0)</f>
        <v>79.012345679012341</v>
      </c>
      <c r="E14" s="111">
        <f>IFERROR(SUM('%(авто-2)'!E$32:E$33),0)</f>
        <v>82.35294117647058</v>
      </c>
      <c r="F14" s="111">
        <f>IFERROR(SUM('%(авто-2)'!F$32:F$33),0)</f>
        <v>79.638009049773757</v>
      </c>
      <c r="G14" s="111">
        <f>IFERROR(SUM('%(авто-2)'!G$32:G$33),0)</f>
        <v>72.140762463343108</v>
      </c>
      <c r="H14" s="111">
        <f>IFERROR(SUM('%(авто-2)'!H$32:H$33),0)</f>
        <v>89.696969696969688</v>
      </c>
      <c r="I14" s="111">
        <f>IFERROR(SUM('%(авто-2)'!I$32:I$33),0)</f>
        <v>60.36036036036036</v>
      </c>
      <c r="J14" s="111">
        <f>IFERROR(SUM('%(авто-2)'!J$32:J$33),0)</f>
        <v>98.863636363636374</v>
      </c>
      <c r="K14" s="111">
        <f>IFERROR(SUM('%(авто-2)'!K$32:K$33),0)</f>
        <v>69.867549668874176</v>
      </c>
      <c r="L14" s="111">
        <f>IFERROR(SUM('%(авто-2)'!L$32:L$33),0)</f>
        <v>78.363123236124181</v>
      </c>
      <c r="M14" s="111">
        <f>IFERROR(SUM('%(авто-2)'!M$32:M$33),0)</f>
        <v>56.166056166056165</v>
      </c>
      <c r="N14" s="111">
        <f>IFERROR(SUM('%(авто-2)'!N$32:N$33),0)</f>
        <v>71.05263157894737</v>
      </c>
      <c r="O14" s="111">
        <f>IFERROR(SUM('%(авто-2)'!O$32:O$33),0)</f>
        <v>45.283018867924525</v>
      </c>
      <c r="P14" s="111">
        <f>IFERROR(SUM('%(авто-2)'!P$32:P$33),0)</f>
        <v>99.34210526315789</v>
      </c>
      <c r="Q14" s="111">
        <f>IFERROR(SUM('%(авто-2)'!Q$32:Q$33),0)</f>
        <v>86.666666666666671</v>
      </c>
      <c r="R14" s="111">
        <f>IFERROR(SUM('%(авто-2)'!R$32:R$33),0)</f>
        <v>61.915367483296215</v>
      </c>
      <c r="S14" s="111">
        <f>IFERROR(SUM('%(авто-2)'!S$32:S$33),0)</f>
        <v>79.126213592233</v>
      </c>
      <c r="T14" s="111">
        <f>IFERROR(SUM('%(авто-2)'!T$32:T$33),0)</f>
        <v>92.156862745098039</v>
      </c>
      <c r="U14" s="111">
        <f>IFERROR(SUM('%(авто-2)'!U$32:U$33),0)</f>
        <v>58.139534883720927</v>
      </c>
      <c r="V14" s="111">
        <f>IFERROR(SUM('%(авто-2)'!V$32:V$33),0)</f>
        <v>80.921052631578959</v>
      </c>
      <c r="W14" s="111">
        <f>IFERROR(SUM('%(авто-2)'!W$32:W$33),0)</f>
        <v>91.333333333333329</v>
      </c>
      <c r="X14" s="111">
        <f>IFERROR(SUM('%(авто-2)'!X$32:X$33),0)</f>
        <v>71.921182266009851</v>
      </c>
      <c r="Y14" s="111">
        <f>IFERROR(SUM('%(авто-2)'!Y$32:Y$33),0)</f>
        <v>97.206703910614522</v>
      </c>
      <c r="Z14" s="111">
        <f>IFERROR(SUM('%(авто-2)'!Z$32:Z$33),0)</f>
        <v>69.333333333333329</v>
      </c>
      <c r="AA14" s="111">
        <f>IFERROR(SUM('%(авто-2)'!AA$32:AA$33),0)</f>
        <v>98.235294117647058</v>
      </c>
      <c r="AB14" s="111">
        <f>IFERROR(SUM('%(авто-2)'!AB$32:AB$33),0)</f>
        <v>68.392070484581495</v>
      </c>
      <c r="AC14" s="112">
        <f>IFERROR(SUM('%(авто-2)'!AC$32:AC$33),0)</f>
        <v>85.024154589371989</v>
      </c>
    </row>
    <row r="15" spans="1:29" ht="24.95" customHeight="1">
      <c r="A15" s="337"/>
      <c r="B15" s="336"/>
      <c r="C15" s="129" t="s">
        <v>348</v>
      </c>
      <c r="D15" s="114">
        <f>IFERROR(SUM('%(авто-2)'!D$34:D$35),0)</f>
        <v>8.6419753086419746</v>
      </c>
      <c r="E15" s="76">
        <f>IFERROR(SUM('%(авто-2)'!E$34:E$35),0)</f>
        <v>4.5751633986928102</v>
      </c>
      <c r="F15" s="76">
        <f>IFERROR(SUM('%(авто-2)'!F$34:F$35),0)</f>
        <v>4.9773755656108598</v>
      </c>
      <c r="G15" s="76">
        <f>IFERROR(SUM('%(авто-2)'!G$34:G$35),0)</f>
        <v>15.249266862170089</v>
      </c>
      <c r="H15" s="76">
        <f>IFERROR(SUM('%(авто-2)'!H$34:H$35),0)</f>
        <v>3.6363636363636362</v>
      </c>
      <c r="I15" s="76">
        <f>IFERROR(SUM('%(авто-2)'!I$34:I$35),0)</f>
        <v>25.525525525525527</v>
      </c>
      <c r="J15" s="76">
        <f>IFERROR(SUM('%(авто-2)'!J$34:J$35),0)</f>
        <v>0.85227272727272718</v>
      </c>
      <c r="K15" s="76">
        <f>IFERROR(SUM('%(авто-2)'!K$34:K$35),0)</f>
        <v>19.536423841059602</v>
      </c>
      <c r="L15" s="76">
        <f>IFERROR(SUM('%(авто-2)'!L$34:L$35),0)</f>
        <v>13.358419567262466</v>
      </c>
      <c r="M15" s="76">
        <f>IFERROR(SUM('%(авто-2)'!M$34:M$35),0)</f>
        <v>32.478632478632477</v>
      </c>
      <c r="N15" s="76">
        <f>IFERROR(SUM('%(авто-2)'!N$34:N$35),0)</f>
        <v>18.421052631578945</v>
      </c>
      <c r="O15" s="76">
        <f>IFERROR(SUM('%(авто-2)'!O$34:O$35),0)</f>
        <v>36.477987421383645</v>
      </c>
      <c r="P15" s="76">
        <f>IFERROR(SUM('%(авто-2)'!P$34:P$35),0)</f>
        <v>0</v>
      </c>
      <c r="Q15" s="76">
        <f>IFERROR(SUM('%(авто-2)'!Q$34:Q$35),0)</f>
        <v>6.1904761904761907</v>
      </c>
      <c r="R15" s="76">
        <f>IFERROR(SUM('%(авто-2)'!R$34:R$35),0)</f>
        <v>23.162583518930958</v>
      </c>
      <c r="S15" s="76">
        <f>IFERROR(SUM('%(авто-2)'!S$34:S$35),0)</f>
        <v>9.7087378640776691</v>
      </c>
      <c r="T15" s="76">
        <f>IFERROR(SUM('%(авто-2)'!T$34:T$35),0)</f>
        <v>0</v>
      </c>
      <c r="U15" s="76">
        <f>IFERROR(SUM('%(авто-2)'!U$34:U$35),0)</f>
        <v>19.767441860465116</v>
      </c>
      <c r="V15" s="76">
        <f>IFERROR(SUM('%(авто-2)'!V$34:V$35),0)</f>
        <v>14.473684210526315</v>
      </c>
      <c r="W15" s="76">
        <f>IFERROR(SUM('%(авто-2)'!W$34:W$35),0)</f>
        <v>4.666666666666667</v>
      </c>
      <c r="X15" s="76">
        <f>IFERROR(SUM('%(авто-2)'!X$34:X$35),0)</f>
        <v>6.8965517241379306</v>
      </c>
      <c r="Y15" s="76">
        <f>IFERROR(SUM('%(авто-2)'!Y$34:Y$35),0)</f>
        <v>1.6759776536312847</v>
      </c>
      <c r="Z15" s="76">
        <f>IFERROR(SUM('%(авто-2)'!Z$34:Z$35),0)</f>
        <v>19.666666666666664</v>
      </c>
      <c r="AA15" s="76">
        <f>IFERROR(SUM('%(авто-2)'!AA$34:AA$35),0)</f>
        <v>1.7647058823529411</v>
      </c>
      <c r="AB15" s="76">
        <f>IFERROR(SUM('%(авто-2)'!AB$34:AB$35),0)</f>
        <v>22.246696035242287</v>
      </c>
      <c r="AC15" s="115">
        <f>IFERROR(SUM('%(авто-2)'!AC$34:AC$35),0)</f>
        <v>5.3140096618357484</v>
      </c>
    </row>
    <row r="16" spans="1:29" ht="24.95" customHeight="1">
      <c r="A16" s="337"/>
      <c r="B16" s="336"/>
      <c r="C16" s="116" t="s">
        <v>344</v>
      </c>
      <c r="D16" s="114">
        <f>'%(авто-2)'!D$36</f>
        <v>4.3209876543209873</v>
      </c>
      <c r="E16" s="76">
        <f>'%(авто-2)'!E$36</f>
        <v>2.6143790849673203</v>
      </c>
      <c r="F16" s="76">
        <f>'%(авто-2)'!F$36</f>
        <v>2.7149321266968327</v>
      </c>
      <c r="G16" s="76">
        <f>'%(авто-2)'!G$36</f>
        <v>5.5718475073313778</v>
      </c>
      <c r="H16" s="76">
        <f>'%(авто-2)'!H$36</f>
        <v>0.60606060606060608</v>
      </c>
      <c r="I16" s="76">
        <f>'%(авто-2)'!I$36</f>
        <v>5.7057057057057055</v>
      </c>
      <c r="J16" s="76">
        <f>'%(авто-2)'!J$36</f>
        <v>0</v>
      </c>
      <c r="K16" s="76">
        <f>'%(авто-2)'!K$36</f>
        <v>1.9867549668874174</v>
      </c>
      <c r="L16" s="76">
        <f>'%(авто-2)'!L$36</f>
        <v>3.0103480714957667</v>
      </c>
      <c r="M16" s="76">
        <f>'%(авто-2)'!M$36</f>
        <v>4.0700040700040701</v>
      </c>
      <c r="N16" s="76">
        <f>'%(авто-2)'!N$36</f>
        <v>3.9473684210526314</v>
      </c>
      <c r="O16" s="76">
        <f>'%(авто-2)'!O$36</f>
        <v>7.5471698113207548</v>
      </c>
      <c r="P16" s="76">
        <f>'%(авто-2)'!P$36</f>
        <v>0</v>
      </c>
      <c r="Q16" s="76">
        <f>'%(авто-2)'!Q$36</f>
        <v>1.4285714285714286</v>
      </c>
      <c r="R16" s="76">
        <f>'%(авто-2)'!R$36</f>
        <v>4.8997772828507795</v>
      </c>
      <c r="S16" s="76">
        <f>'%(авто-2)'!S$36</f>
        <v>3.3980582524271843</v>
      </c>
      <c r="T16" s="76">
        <f>'%(авто-2)'!T$36</f>
        <v>1.3071895424836601</v>
      </c>
      <c r="U16" s="76">
        <f>'%(авто-2)'!U$36</f>
        <v>7.7519379844961236</v>
      </c>
      <c r="V16" s="76">
        <f>'%(авто-2)'!V$36</f>
        <v>1.9736842105263157</v>
      </c>
      <c r="W16" s="76">
        <f>'%(авто-2)'!W$36</f>
        <v>2.666666666666667</v>
      </c>
      <c r="X16" s="76">
        <f>'%(авто-2)'!X$36</f>
        <v>6.403940886699508</v>
      </c>
      <c r="Y16" s="76">
        <f>'%(авто-2)'!Y$36</f>
        <v>0.55865921787709494</v>
      </c>
      <c r="Z16" s="76">
        <f>'%(авто-2)'!Z$36</f>
        <v>3.3333333333333335</v>
      </c>
      <c r="AA16" s="76">
        <f>'%(авто-2)'!AA$36</f>
        <v>0</v>
      </c>
      <c r="AB16" s="76">
        <f>'%(авто-2)'!AB$36</f>
        <v>3.7444933920704844</v>
      </c>
      <c r="AC16" s="115">
        <f>'%(авто-2)'!AC$36</f>
        <v>4.3478260869565215</v>
      </c>
    </row>
    <row r="17" spans="1:29" ht="24.95" customHeight="1">
      <c r="A17" s="337"/>
      <c r="B17" s="336"/>
      <c r="C17" s="130" t="s">
        <v>349</v>
      </c>
      <c r="D17" s="126">
        <f>'%(авто-2)'!D$37</f>
        <v>8.0246913580246915</v>
      </c>
      <c r="E17" s="127">
        <f>'%(авто-2)'!E$37</f>
        <v>10.457516339869281</v>
      </c>
      <c r="F17" s="127">
        <f>'%(авто-2)'!F$37</f>
        <v>12.669683257918551</v>
      </c>
      <c r="G17" s="127">
        <f>'%(авто-2)'!G$37</f>
        <v>7.0381231671554261</v>
      </c>
      <c r="H17" s="127">
        <f>'%(авто-2)'!H$37</f>
        <v>6.0606060606060606</v>
      </c>
      <c r="I17" s="127">
        <f>'%(авто-2)'!I$37</f>
        <v>8.408408408408409</v>
      </c>
      <c r="J17" s="127">
        <f>'%(авто-2)'!J$37</f>
        <v>0.28409090909090912</v>
      </c>
      <c r="K17" s="127">
        <f>'%(авто-2)'!K$37</f>
        <v>8.6092715231788084</v>
      </c>
      <c r="L17" s="127">
        <f>'%(авто-2)'!L$37</f>
        <v>5.2681091251175918</v>
      </c>
      <c r="M17" s="127">
        <f>'%(авто-2)'!M$37</f>
        <v>7.2853072853072849</v>
      </c>
      <c r="N17" s="127">
        <f>'%(авто-2)'!N$37</f>
        <v>6.5789473684210522</v>
      </c>
      <c r="O17" s="127">
        <f>'%(авто-2)'!O$37</f>
        <v>10.691823899371069</v>
      </c>
      <c r="P17" s="127">
        <f>'%(авто-2)'!P$37</f>
        <v>0.6578947368421052</v>
      </c>
      <c r="Q17" s="127">
        <f>'%(авто-2)'!Q$37</f>
        <v>5.7142857142857144</v>
      </c>
      <c r="R17" s="127">
        <f>'%(авто-2)'!R$37</f>
        <v>10.022271714922049</v>
      </c>
      <c r="S17" s="127">
        <f>'%(авто-2)'!S$37</f>
        <v>7.7669902912621351</v>
      </c>
      <c r="T17" s="127">
        <f>'%(авто-2)'!T$37</f>
        <v>6.5359477124183014</v>
      </c>
      <c r="U17" s="127">
        <f>'%(авто-2)'!U$37</f>
        <v>14.34108527131783</v>
      </c>
      <c r="V17" s="127">
        <f>'%(авто-2)'!V$37</f>
        <v>2.6315789473684208</v>
      </c>
      <c r="W17" s="127">
        <f>'%(авто-2)'!W$37</f>
        <v>1.3333333333333335</v>
      </c>
      <c r="X17" s="127">
        <f>'%(авто-2)'!X$37</f>
        <v>14.77832512315271</v>
      </c>
      <c r="Y17" s="127">
        <f>'%(авто-2)'!Y$37</f>
        <v>0.55865921787709494</v>
      </c>
      <c r="Z17" s="127">
        <f>'%(авто-2)'!Z$37</f>
        <v>7.6666666666666661</v>
      </c>
      <c r="AA17" s="127">
        <f>'%(авто-2)'!AA$37</f>
        <v>0</v>
      </c>
      <c r="AB17" s="127">
        <f>'%(авто-2)'!AB$37</f>
        <v>5.6167400881057272</v>
      </c>
      <c r="AC17" s="128">
        <f>'%(авто-2)'!AC$37</f>
        <v>5.3140096618357484</v>
      </c>
    </row>
    <row r="18" spans="1:29" ht="30.75" hidden="1" customHeight="1">
      <c r="A18" s="338">
        <v>7</v>
      </c>
      <c r="B18" s="336" t="s">
        <v>350</v>
      </c>
      <c r="C18" s="120" t="s">
        <v>347</v>
      </c>
      <c r="D18" s="76">
        <f>IFERROR(SUM('%(авто-2)'!D$47:D$48),0)</f>
        <v>0</v>
      </c>
      <c r="E18" s="76">
        <f>IFERROR(SUM('%(авто-2)'!E$47:E$48),0)</f>
        <v>0</v>
      </c>
      <c r="F18" s="76">
        <f>IFERROR(SUM('%(авто-2)'!F$47:F$48),0)</f>
        <v>0</v>
      </c>
      <c r="G18" s="76">
        <f>IFERROR(SUM('%(авто-2)'!G$47:G$48),0)</f>
        <v>0</v>
      </c>
      <c r="H18" s="76">
        <f>IFERROR(SUM('%(авто-2)'!H$47:H$48),0)</f>
        <v>0</v>
      </c>
      <c r="I18" s="76">
        <f>IFERROR(SUM('%(авто-2)'!I$47:I$48),0)</f>
        <v>0</v>
      </c>
      <c r="J18" s="76">
        <f>IFERROR(SUM('%(авто-2)'!J$47:J$48),0)</f>
        <v>0</v>
      </c>
      <c r="K18" s="76">
        <f>IFERROR(SUM('%(авто-2)'!K$47:K$48),0)</f>
        <v>0</v>
      </c>
      <c r="L18" s="76">
        <f>IFERROR(SUM('%(авто-2)'!L$47:L$48),0)</f>
        <v>0</v>
      </c>
      <c r="M18" s="76">
        <f>IFERROR(SUM('%(авто-2)'!M$47:M$48),0)</f>
        <v>0</v>
      </c>
      <c r="N18" s="76">
        <f>IFERROR(SUM('%(авто-2)'!N$47:N$48),0)</f>
        <v>0</v>
      </c>
      <c r="O18" s="76">
        <f>IFERROR(SUM('%(авто-2)'!O$47:O$48),0)</f>
        <v>0</v>
      </c>
      <c r="P18" s="76">
        <f>IFERROR(SUM('%(авто-2)'!P$47:P$48),0)</f>
        <v>0</v>
      </c>
      <c r="Q18" s="76">
        <f>IFERROR(SUM('%(авто-2)'!Q$47:Q$48),0)</f>
        <v>0</v>
      </c>
      <c r="R18" s="76">
        <f>IFERROR(SUM('%(авто-2)'!R$47:R$48),0)</f>
        <v>0</v>
      </c>
      <c r="S18" s="76">
        <f>IFERROR(SUM('%(авто-2)'!S$47:S$48),0)</f>
        <v>0</v>
      </c>
      <c r="T18" s="76">
        <f>IFERROR(SUM('%(авто-2)'!T$47:T$48),0)</f>
        <v>0</v>
      </c>
      <c r="U18" s="76">
        <f>IFERROR(SUM('%(авто-2)'!U$47:U$48),0)</f>
        <v>0</v>
      </c>
      <c r="V18" s="76">
        <f>IFERROR(SUM('%(авто-2)'!V$47:V$48),0)</f>
        <v>0</v>
      </c>
      <c r="W18" s="76">
        <f>IFERROR(SUM('%(авто-2)'!W$47:W$48),0)</f>
        <v>0</v>
      </c>
      <c r="X18" s="76">
        <f>IFERROR(SUM('%(авто-2)'!X$47:X$48),0)</f>
        <v>0</v>
      </c>
      <c r="Y18" s="76">
        <f>IFERROR(SUM('%(авто-2)'!Y$47:Y$48),0)</f>
        <v>0</v>
      </c>
      <c r="Z18" s="76">
        <f>IFERROR(SUM('%(авто-2)'!Z$47:Z$48),0)</f>
        <v>0</v>
      </c>
      <c r="AA18" s="76">
        <f>IFERROR(SUM('%(авто-2)'!AA$47:AA$48),0)</f>
        <v>0</v>
      </c>
      <c r="AB18" s="76">
        <f>IFERROR(SUM('%(авто-2)'!AB$47:AB$48),0)</f>
        <v>0</v>
      </c>
      <c r="AC18" s="76">
        <f>IFERROR(SUM('%(авто-2)'!AC$47:AC$48),0)</f>
        <v>0</v>
      </c>
    </row>
    <row r="19" spans="1:29" ht="30" hidden="1" customHeight="1">
      <c r="A19" s="338"/>
      <c r="B19" s="336"/>
      <c r="C19" s="131" t="s">
        <v>348</v>
      </c>
      <c r="D19" s="76">
        <f>IFERROR(SUM('%(авто-2)'!D$49:D$50),0)</f>
        <v>0</v>
      </c>
      <c r="E19" s="76">
        <f>IFERROR(SUM('%(авто-2)'!E$49:E$50),0)</f>
        <v>0</v>
      </c>
      <c r="F19" s="76">
        <f>IFERROR(SUM('%(авто-2)'!F$49:F$50),0)</f>
        <v>0</v>
      </c>
      <c r="G19" s="76">
        <f>IFERROR(SUM('%(авто-2)'!G$49:G$50),0)</f>
        <v>0</v>
      </c>
      <c r="H19" s="76">
        <f>IFERROR(SUM('%(авто-2)'!H$49:H$50),0)</f>
        <v>0</v>
      </c>
      <c r="I19" s="76">
        <f>IFERROR(SUM('%(авто-2)'!I$49:I$50),0)</f>
        <v>0</v>
      </c>
      <c r="J19" s="76">
        <f>IFERROR(SUM('%(авто-2)'!J$49:J$50),0)</f>
        <v>0</v>
      </c>
      <c r="K19" s="76">
        <f>IFERROR(SUM('%(авто-2)'!K$49:K$50),0)</f>
        <v>0</v>
      </c>
      <c r="L19" s="76">
        <f>IFERROR(SUM('%(авто-2)'!L$49:L$50),0)</f>
        <v>0</v>
      </c>
      <c r="M19" s="76">
        <f>IFERROR(SUM('%(авто-2)'!M$49:M$50),0)</f>
        <v>0</v>
      </c>
      <c r="N19" s="76">
        <f>IFERROR(SUM('%(авто-2)'!N$49:N$50),0)</f>
        <v>0</v>
      </c>
      <c r="O19" s="76">
        <f>IFERROR(SUM('%(авто-2)'!O$49:O$50),0)</f>
        <v>0</v>
      </c>
      <c r="P19" s="76">
        <f>IFERROR(SUM('%(авто-2)'!P$49:P$50),0)</f>
        <v>0</v>
      </c>
      <c r="Q19" s="76">
        <f>IFERROR(SUM('%(авто-2)'!Q$49:Q$50),0)</f>
        <v>0</v>
      </c>
      <c r="R19" s="76">
        <f>IFERROR(SUM('%(авто-2)'!R$49:R$50),0)</f>
        <v>0</v>
      </c>
      <c r="S19" s="76">
        <f>IFERROR(SUM('%(авто-2)'!S$49:S$50),0)</f>
        <v>0</v>
      </c>
      <c r="T19" s="76">
        <f>IFERROR(SUM('%(авто-2)'!T$49:T$50),0)</f>
        <v>0</v>
      </c>
      <c r="U19" s="76">
        <f>IFERROR(SUM('%(авто-2)'!U$49:U$50),0)</f>
        <v>0</v>
      </c>
      <c r="V19" s="76">
        <f>IFERROR(SUM('%(авто-2)'!V$49:V$50),0)</f>
        <v>0</v>
      </c>
      <c r="W19" s="76">
        <f>IFERROR(SUM('%(авто-2)'!W$49:W$50),0)</f>
        <v>0</v>
      </c>
      <c r="X19" s="76">
        <f>IFERROR(SUM('%(авто-2)'!X$49:X$50),0)</f>
        <v>0</v>
      </c>
      <c r="Y19" s="76">
        <f>IFERROR(SUM('%(авто-2)'!Y$49:Y$50),0)</f>
        <v>0</v>
      </c>
      <c r="Z19" s="76">
        <f>IFERROR(SUM('%(авто-2)'!Z$49:Z$50),0)</f>
        <v>0</v>
      </c>
      <c r="AA19" s="76">
        <f>IFERROR(SUM('%(авто-2)'!AA$49:AA$50),0)</f>
        <v>0</v>
      </c>
      <c r="AB19" s="76">
        <f>IFERROR(SUM('%(авто-2)'!AB$49:AB$50),0)</f>
        <v>0</v>
      </c>
      <c r="AC19" s="76">
        <f>IFERROR(SUM('%(авто-2)'!AC$49:AC$50),0)</f>
        <v>0</v>
      </c>
    </row>
    <row r="20" spans="1:29" ht="33.75" hidden="1" customHeight="1">
      <c r="A20" s="338"/>
      <c r="B20" s="336"/>
      <c r="C20" s="122" t="s">
        <v>344</v>
      </c>
      <c r="D20" s="76">
        <f>'%(авто-2)'!D$51</f>
        <v>0</v>
      </c>
      <c r="E20" s="76">
        <f>'%(авто-2)'!E$51</f>
        <v>0</v>
      </c>
      <c r="F20" s="76">
        <f>'%(авто-2)'!F$51</f>
        <v>0</v>
      </c>
      <c r="G20" s="76">
        <f>'%(авто-2)'!G$51</f>
        <v>0</v>
      </c>
      <c r="H20" s="76">
        <f>'%(авто-2)'!H$51</f>
        <v>0</v>
      </c>
      <c r="I20" s="76">
        <f>'%(авто-2)'!I$51</f>
        <v>0</v>
      </c>
      <c r="J20" s="76">
        <f>'%(авто-2)'!J$51</f>
        <v>0</v>
      </c>
      <c r="K20" s="76">
        <f>'%(авто-2)'!K$51</f>
        <v>0</v>
      </c>
      <c r="L20" s="76">
        <f>'%(авто-2)'!L$51</f>
        <v>0</v>
      </c>
      <c r="M20" s="76" t="e">
        <f>'%(авто-2)'!M$51</f>
        <v>#DIV/0!</v>
      </c>
      <c r="N20" s="76">
        <f>'%(авто-2)'!N$51</f>
        <v>0</v>
      </c>
      <c r="O20" s="76">
        <f>'%(авто-2)'!O$51</f>
        <v>0</v>
      </c>
      <c r="P20" s="76">
        <f>'%(авто-2)'!P$51</f>
        <v>0</v>
      </c>
      <c r="Q20" s="76">
        <f>'%(авто-2)'!Q$51</f>
        <v>0</v>
      </c>
      <c r="R20" s="76">
        <f>'%(авто-2)'!R$51</f>
        <v>0</v>
      </c>
      <c r="S20" s="76">
        <f>'%(авто-2)'!S$51</f>
        <v>0</v>
      </c>
      <c r="T20" s="76">
        <f>'%(авто-2)'!T$51</f>
        <v>0</v>
      </c>
      <c r="U20" s="76">
        <f>'%(авто-2)'!U$51</f>
        <v>0</v>
      </c>
      <c r="V20" s="76">
        <f>'%(авто-2)'!V$51</f>
        <v>0</v>
      </c>
      <c r="W20" s="76">
        <f>'%(авто-2)'!W$51</f>
        <v>0</v>
      </c>
      <c r="X20" s="76">
        <f>'%(авто-2)'!X$51</f>
        <v>0</v>
      </c>
      <c r="Y20" s="76" t="e">
        <f>'%(авто-2)'!Y$51</f>
        <v>#DIV/0!</v>
      </c>
      <c r="Z20" s="76">
        <f>'%(авто-2)'!Z$51</f>
        <v>0</v>
      </c>
      <c r="AA20" s="76">
        <f>'%(авто-2)'!AA$51</f>
        <v>0</v>
      </c>
      <c r="AB20" s="76">
        <f>'%(авто-2)'!AB$51</f>
        <v>0</v>
      </c>
      <c r="AC20" s="76">
        <f>'%(авто-2)'!AC$51</f>
        <v>0</v>
      </c>
    </row>
    <row r="21" spans="1:29" ht="24.95" hidden="1" customHeight="1">
      <c r="A21" s="338"/>
      <c r="B21" s="336" t="s">
        <v>351</v>
      </c>
      <c r="C21" s="120" t="s">
        <v>347</v>
      </c>
      <c r="D21" s="76">
        <f>IFERROR(SUM('%(авто-2)'!D$52:D$53),0)</f>
        <v>0</v>
      </c>
      <c r="E21" s="76">
        <f>IFERROR(SUM('%(авто-2)'!E$52:E$53),0)</f>
        <v>0</v>
      </c>
      <c r="F21" s="76">
        <f>IFERROR(SUM('%(авто-2)'!F$52:F$53),0)</f>
        <v>0</v>
      </c>
      <c r="G21" s="76">
        <f>IFERROR(SUM('%(авто-2)'!G$52:G$53),0)</f>
        <v>0</v>
      </c>
      <c r="H21" s="76">
        <f>IFERROR(SUM('%(авто-2)'!H$52:H$53),0)</f>
        <v>0</v>
      </c>
      <c r="I21" s="76">
        <f>IFERROR(SUM('%(авто-2)'!I$52:I$53),0)</f>
        <v>0</v>
      </c>
      <c r="J21" s="76">
        <f>IFERROR(SUM('%(авто-2)'!J$52:J$53),0)</f>
        <v>0</v>
      </c>
      <c r="K21" s="76">
        <f>IFERROR(SUM('%(авто-2)'!K$52:K$53),0)</f>
        <v>0</v>
      </c>
      <c r="L21" s="76">
        <f>IFERROR(SUM('%(авто-2)'!L$52:L$53),0)</f>
        <v>0</v>
      </c>
      <c r="M21" s="76">
        <f>IFERROR(SUM('%(авто-2)'!M$52:M$53),0)</f>
        <v>0</v>
      </c>
      <c r="N21" s="76">
        <f>IFERROR(SUM('%(авто-2)'!N$52:N$53),0)</f>
        <v>0</v>
      </c>
      <c r="O21" s="76">
        <f>IFERROR(SUM('%(авто-2)'!O$52:O$53),0)</f>
        <v>0</v>
      </c>
      <c r="P21" s="76">
        <f>IFERROR(SUM('%(авто-2)'!P$52:P$53),0)</f>
        <v>0</v>
      </c>
      <c r="Q21" s="76">
        <f>IFERROR(SUM('%(авто-2)'!Q$52:Q$53),0)</f>
        <v>0</v>
      </c>
      <c r="R21" s="76">
        <f>IFERROR(SUM('%(авто-2)'!R$52:R$53),0)</f>
        <v>0</v>
      </c>
      <c r="S21" s="76">
        <f>IFERROR(SUM('%(авто-2)'!S$52:S$53),0)</f>
        <v>0</v>
      </c>
      <c r="T21" s="76">
        <f>IFERROR(SUM('%(авто-2)'!T$52:T$53),0)</f>
        <v>0</v>
      </c>
      <c r="U21" s="76">
        <f>IFERROR(SUM('%(авто-2)'!U$52:U$53),0)</f>
        <v>0</v>
      </c>
      <c r="V21" s="76">
        <f>IFERROR(SUM('%(авто-2)'!V$52:V$53),0)</f>
        <v>0</v>
      </c>
      <c r="W21" s="76">
        <f>IFERROR(SUM('%(авто-2)'!W$52:W$53),0)</f>
        <v>0</v>
      </c>
      <c r="X21" s="76">
        <f>IFERROR(SUM('%(авто-2)'!X$52:X$53),0)</f>
        <v>0</v>
      </c>
      <c r="Y21" s="76">
        <f>IFERROR(SUM('%(авто-2)'!Y$52:Y$53),0)</f>
        <v>0</v>
      </c>
      <c r="Z21" s="76">
        <f>IFERROR(SUM('%(авто-2)'!Z$52:Z$53),0)</f>
        <v>0</v>
      </c>
      <c r="AA21" s="76">
        <f>IFERROR(SUM('%(авто-2)'!AA$52:AA$53),0)</f>
        <v>0</v>
      </c>
      <c r="AB21" s="76">
        <f>IFERROR(SUM('%(авто-2)'!AB$52:AB$53),0)</f>
        <v>0</v>
      </c>
      <c r="AC21" s="76">
        <f>IFERROR(SUM('%(авто-2)'!AC$52:AC$53),0)</f>
        <v>0</v>
      </c>
    </row>
    <row r="22" spans="1:29" ht="24.95" hidden="1" customHeight="1">
      <c r="A22" s="338"/>
      <c r="B22" s="336"/>
      <c r="C22" s="131" t="s">
        <v>348</v>
      </c>
      <c r="D22" s="76">
        <f>IFERROR(SUM('%(авто-2)'!D$54:D$55),0)</f>
        <v>0</v>
      </c>
      <c r="E22" s="76">
        <f>IFERROR(SUM('%(авто-2)'!E$54:E$55),0)</f>
        <v>0</v>
      </c>
      <c r="F22" s="76">
        <f>IFERROR(SUM('%(авто-2)'!F$54:F$55),0)</f>
        <v>0</v>
      </c>
      <c r="G22" s="76">
        <f>IFERROR(SUM('%(авто-2)'!G$54:G$55),0)</f>
        <v>0</v>
      </c>
      <c r="H22" s="76">
        <f>IFERROR(SUM('%(авто-2)'!H$54:H$55),0)</f>
        <v>0</v>
      </c>
      <c r="I22" s="76">
        <f>IFERROR(SUM('%(авто-2)'!I$54:I$55),0)</f>
        <v>0</v>
      </c>
      <c r="J22" s="76">
        <f>IFERROR(SUM('%(авто-2)'!J$54:J$55),0)</f>
        <v>0</v>
      </c>
      <c r="K22" s="76">
        <f>IFERROR(SUM('%(авто-2)'!K$54:K$55),0)</f>
        <v>0</v>
      </c>
      <c r="L22" s="76">
        <f>IFERROR(SUM('%(авто-2)'!L$54:L$55),0)</f>
        <v>0</v>
      </c>
      <c r="M22" s="76">
        <f>IFERROR(SUM('%(авто-2)'!M$54:M$55),0)</f>
        <v>0</v>
      </c>
      <c r="N22" s="76">
        <f>IFERROR(SUM('%(авто-2)'!N$54:N$55),0)</f>
        <v>0</v>
      </c>
      <c r="O22" s="76">
        <f>IFERROR(SUM('%(авто-2)'!O$54:O$55),0)</f>
        <v>0</v>
      </c>
      <c r="P22" s="76">
        <f>IFERROR(SUM('%(авто-2)'!P$54:P$55),0)</f>
        <v>0</v>
      </c>
      <c r="Q22" s="76">
        <f>IFERROR(SUM('%(авто-2)'!Q$54:Q$55),0)</f>
        <v>0</v>
      </c>
      <c r="R22" s="76">
        <f>IFERROR(SUM('%(авто-2)'!R$54:R$55),0)</f>
        <v>0</v>
      </c>
      <c r="S22" s="76">
        <f>IFERROR(SUM('%(авто-2)'!S$54:S$55),0)</f>
        <v>0</v>
      </c>
      <c r="T22" s="76">
        <f>IFERROR(SUM('%(авто-2)'!T$54:T$55),0)</f>
        <v>0</v>
      </c>
      <c r="U22" s="76">
        <f>IFERROR(SUM('%(авто-2)'!U$54:U$55),0)</f>
        <v>0</v>
      </c>
      <c r="V22" s="76">
        <f>IFERROR(SUM('%(авто-2)'!V$54:V$55),0)</f>
        <v>0</v>
      </c>
      <c r="W22" s="76">
        <f>IFERROR(SUM('%(авто-2)'!W$54:W$55),0)</f>
        <v>0</v>
      </c>
      <c r="X22" s="76">
        <f>IFERROR(SUM('%(авто-2)'!X$54:X$55),0)</f>
        <v>0</v>
      </c>
      <c r="Y22" s="76">
        <f>IFERROR(SUM('%(авто-2)'!Y$54:Y$55),0)</f>
        <v>0</v>
      </c>
      <c r="Z22" s="76">
        <f>IFERROR(SUM('%(авто-2)'!Z$54:Z$55),0)</f>
        <v>0</v>
      </c>
      <c r="AA22" s="76">
        <f>IFERROR(SUM('%(авто-2)'!AA$54:AA$55),0)</f>
        <v>0</v>
      </c>
      <c r="AB22" s="76">
        <f>IFERROR(SUM('%(авто-2)'!AB$54:AB$55),0)</f>
        <v>0</v>
      </c>
      <c r="AC22" s="76">
        <f>IFERROR(SUM('%(авто-2)'!AC$54:AC$55),0)</f>
        <v>0</v>
      </c>
    </row>
    <row r="23" spans="1:29" ht="33.75" hidden="1" customHeight="1">
      <c r="A23" s="338"/>
      <c r="B23" s="336"/>
      <c r="C23" s="122" t="s">
        <v>344</v>
      </c>
      <c r="D23" s="132">
        <f>'%(авто-2)'!D$56</f>
        <v>0</v>
      </c>
      <c r="E23" s="132">
        <f>'%(авто-2)'!E$56</f>
        <v>0</v>
      </c>
      <c r="F23" s="132">
        <f>'%(авто-2)'!F$56</f>
        <v>0</v>
      </c>
      <c r="G23" s="132">
        <f>'%(авто-2)'!G$56</f>
        <v>0</v>
      </c>
      <c r="H23" s="132">
        <f>'%(авто-2)'!H$56</f>
        <v>0</v>
      </c>
      <c r="I23" s="132">
        <f>'%(авто-2)'!I$56</f>
        <v>0</v>
      </c>
      <c r="J23" s="132">
        <f>'%(авто-2)'!J$56</f>
        <v>0</v>
      </c>
      <c r="K23" s="132">
        <f>'%(авто-2)'!K$56</f>
        <v>0</v>
      </c>
      <c r="L23" s="132">
        <f>'%(авто-2)'!L$56</f>
        <v>0</v>
      </c>
      <c r="M23" s="132" t="e">
        <f>'%(авто-2)'!M$56</f>
        <v>#DIV/0!</v>
      </c>
      <c r="N23" s="132">
        <f>'%(авто-2)'!N$56</f>
        <v>0</v>
      </c>
      <c r="O23" s="132">
        <f>'%(авто-2)'!O$56</f>
        <v>0</v>
      </c>
      <c r="P23" s="132">
        <f>'%(авто-2)'!P$56</f>
        <v>0</v>
      </c>
      <c r="Q23" s="132">
        <f>'%(авто-2)'!Q$56</f>
        <v>0</v>
      </c>
      <c r="R23" s="132">
        <f>'%(авто-2)'!R$56</f>
        <v>0</v>
      </c>
      <c r="S23" s="132">
        <f>'%(авто-2)'!S$56</f>
        <v>0</v>
      </c>
      <c r="T23" s="132">
        <f>'%(авто-2)'!T$56</f>
        <v>0</v>
      </c>
      <c r="U23" s="132">
        <f>'%(авто-2)'!U$56</f>
        <v>0</v>
      </c>
      <c r="V23" s="132">
        <f>'%(авто-2)'!V$56</f>
        <v>0</v>
      </c>
      <c r="W23" s="132">
        <f>'%(авто-2)'!W$56</f>
        <v>0</v>
      </c>
      <c r="X23" s="132">
        <f>'%(авто-2)'!X$56</f>
        <v>0</v>
      </c>
      <c r="Y23" s="132" t="e">
        <f>'%(авто-2)'!Y$56</f>
        <v>#DIV/0!</v>
      </c>
      <c r="Z23" s="132">
        <f>'%(авто-2)'!Z$56</f>
        <v>0</v>
      </c>
      <c r="AA23" s="132">
        <f>'%(авто-2)'!AA$56</f>
        <v>0</v>
      </c>
      <c r="AB23" s="132">
        <f>'%(авто-2)'!AB$56</f>
        <v>0</v>
      </c>
      <c r="AC23" s="132">
        <f>'%(авто-2)'!AC$56</f>
        <v>0</v>
      </c>
    </row>
    <row r="24" spans="1:29" ht="24.95" customHeight="1">
      <c r="A24" s="337">
        <v>8</v>
      </c>
      <c r="B24" s="336" t="s">
        <v>287</v>
      </c>
      <c r="C24" s="125" t="s">
        <v>347</v>
      </c>
      <c r="D24" s="110">
        <f>IFERROR(SUM('%(авто-2)'!D$57:D$58),0)</f>
        <v>80.864197530864203</v>
      </c>
      <c r="E24" s="111">
        <f>IFERROR(SUM('%(авто-2)'!E$57:E$58),0)</f>
        <v>81.699346405228752</v>
      </c>
      <c r="F24" s="111">
        <f>IFERROR(SUM('%(авто-2)'!F$57:F$58),0)</f>
        <v>79.638009049773757</v>
      </c>
      <c r="G24" s="111">
        <f>IFERROR(SUM('%(авто-2)'!G$57:G$58),0)</f>
        <v>68.914956011730197</v>
      </c>
      <c r="H24" s="111">
        <f>IFERROR(SUM('%(авто-2)'!H$57:H$58),0)</f>
        <v>89.696969696969688</v>
      </c>
      <c r="I24" s="111">
        <f>IFERROR(SUM('%(авто-2)'!I$57:I$58),0)</f>
        <v>62.162162162162161</v>
      </c>
      <c r="J24" s="111">
        <f>IFERROR(SUM('%(авто-2)'!J$57:J$58),0)</f>
        <v>97.443181818181813</v>
      </c>
      <c r="K24" s="111">
        <f>IFERROR(SUM('%(авто-2)'!K$57:K$58),0)</f>
        <v>85.761589403973517</v>
      </c>
      <c r="L24" s="111">
        <f>IFERROR(SUM('%(авто-2)'!L$57:L$58),0)</f>
        <v>58.701787394167454</v>
      </c>
      <c r="M24" s="111">
        <f>IFERROR(SUM('%(авто-2)'!M$57:M$58),0)</f>
        <v>51.547231270358303</v>
      </c>
      <c r="N24" s="111">
        <f>IFERROR(SUM('%(авто-2)'!N$57:N$58),0)</f>
        <v>87.5</v>
      </c>
      <c r="O24" s="111">
        <f>IFERROR(SUM('%(авто-2)'!O$57:O$58),0)</f>
        <v>84.276729559748418</v>
      </c>
      <c r="P24" s="111">
        <f>IFERROR(SUM('%(авто-2)'!P$57:P$58),0)</f>
        <v>99.34210526315789</v>
      </c>
      <c r="Q24" s="111">
        <f>IFERROR(SUM('%(авто-2)'!Q$57:Q$58),0)</f>
        <v>87.61904761904762</v>
      </c>
      <c r="R24" s="111">
        <f>IFERROR(SUM('%(авто-2)'!R$57:R$58),0)</f>
        <v>59.598214285714285</v>
      </c>
      <c r="S24" s="111">
        <f>IFERROR(SUM('%(авто-2)'!S$57:S$58),0)</f>
        <v>92.718446601941736</v>
      </c>
      <c r="T24" s="111">
        <f>IFERROR(SUM('%(авто-2)'!T$57:T$58),0)</f>
        <v>98.039215686274517</v>
      </c>
      <c r="U24" s="111">
        <f>IFERROR(SUM('%(авто-2)'!U$57:U$58),0)</f>
        <v>62.403100775193792</v>
      </c>
      <c r="V24" s="111">
        <f>IFERROR(SUM('%(авто-2)'!V$57:V$58),0)</f>
        <v>82.23684210526315</v>
      </c>
      <c r="W24" s="111">
        <f>IFERROR(SUM('%(авто-2)'!W$57:W$58),0)</f>
        <v>93.333333333333329</v>
      </c>
      <c r="X24" s="111">
        <f>IFERROR(SUM('%(авто-2)'!X$57:X$58),0)</f>
        <v>86.699507389162562</v>
      </c>
      <c r="Y24" s="111">
        <f>IFERROR(SUM('%(авто-2)'!Y$57:Y$58),0)</f>
        <v>100</v>
      </c>
      <c r="Z24" s="111">
        <f>IFERROR(SUM('%(авто-2)'!Z$57:Z$58),0)</f>
        <v>67.666666666666671</v>
      </c>
      <c r="AA24" s="111">
        <f>IFERROR(SUM('%(авто-2)'!AA$57:AA$58),0)</f>
        <v>100</v>
      </c>
      <c r="AB24" s="111">
        <f>IFERROR(SUM('%(авто-2)'!AB$57:AB$58),0)</f>
        <v>56.229327453142233</v>
      </c>
      <c r="AC24" s="112">
        <f>IFERROR(SUM('%(авто-2)'!AC$57:AC$58),0)</f>
        <v>86.956521739130437</v>
      </c>
    </row>
    <row r="25" spans="1:29" ht="24.95" customHeight="1">
      <c r="A25" s="337"/>
      <c r="B25" s="336"/>
      <c r="C25" s="129" t="s">
        <v>348</v>
      </c>
      <c r="D25" s="114">
        <f>IFERROR(SUM('%(авто-2)'!D$59:D$60),0)</f>
        <v>14.814814814814813</v>
      </c>
      <c r="E25" s="76">
        <f>IFERROR(SUM('%(авто-2)'!E$59:E$60),0)</f>
        <v>15.686274509803921</v>
      </c>
      <c r="F25" s="76">
        <f>IFERROR(SUM('%(авто-2)'!F$59:F$60),0)</f>
        <v>18.099547511312217</v>
      </c>
      <c r="G25" s="76">
        <f>IFERROR(SUM('%(авто-2)'!G$59:G$60),0)</f>
        <v>27.565982404692082</v>
      </c>
      <c r="H25" s="76">
        <f>IFERROR(SUM('%(авто-2)'!H$59:H$60),0)</f>
        <v>8.4848484848484844</v>
      </c>
      <c r="I25" s="76">
        <f>IFERROR(SUM('%(авто-2)'!I$59:I$60),0)</f>
        <v>33.933933933933929</v>
      </c>
      <c r="J25" s="76">
        <f>IFERROR(SUM('%(авто-2)'!J$59:J$60),0)</f>
        <v>2.5568181818181821</v>
      </c>
      <c r="K25" s="76">
        <f>IFERROR(SUM('%(авто-2)'!K$59:K$60),0)</f>
        <v>11.589403973509935</v>
      </c>
      <c r="L25" s="76">
        <f>IFERROR(SUM('%(авто-2)'!L$59:L$60),0)</f>
        <v>39.510818438381939</v>
      </c>
      <c r="M25" s="76">
        <f>IFERROR(SUM('%(авто-2)'!M$59:M$60),0)</f>
        <v>45.643322475570031</v>
      </c>
      <c r="N25" s="76">
        <f>IFERROR(SUM('%(авто-2)'!N$59:N$60),0)</f>
        <v>11.184210526315788</v>
      </c>
      <c r="O25" s="76">
        <f>IFERROR(SUM('%(авто-2)'!O$59:O$60),0)</f>
        <v>13.836477987421382</v>
      </c>
      <c r="P25" s="76">
        <f>IFERROR(SUM('%(авто-2)'!P$59:P$60),0)</f>
        <v>0.6578947368421052</v>
      </c>
      <c r="Q25" s="76">
        <f>IFERROR(SUM('%(авто-2)'!Q$59:Q$60),0)</f>
        <v>11.904761904761905</v>
      </c>
      <c r="R25" s="76">
        <f>IFERROR(SUM('%(авто-2)'!R$59:R$60),0)</f>
        <v>36.383928571428569</v>
      </c>
      <c r="S25" s="76">
        <f>IFERROR(SUM('%(авто-2)'!S$59:S$60),0)</f>
        <v>5.8252427184466011</v>
      </c>
      <c r="T25" s="76">
        <f>IFERROR(SUM('%(авто-2)'!T$59:T$60),0)</f>
        <v>0</v>
      </c>
      <c r="U25" s="76">
        <f>IFERROR(SUM('%(авто-2)'!U$59:U$60),0)</f>
        <v>35.271317829457367</v>
      </c>
      <c r="V25" s="76">
        <f>IFERROR(SUM('%(авто-2)'!V$59:V$60),0)</f>
        <v>15.131578947368421</v>
      </c>
      <c r="W25" s="76">
        <f>IFERROR(SUM('%(авто-2)'!W$59:W$60),0)</f>
        <v>5.3333333333333339</v>
      </c>
      <c r="X25" s="76">
        <f>IFERROR(SUM('%(авто-2)'!X$59:X$60),0)</f>
        <v>10.344827586206897</v>
      </c>
      <c r="Y25" s="76">
        <f>IFERROR(SUM('%(авто-2)'!Y$59:Y$60),0)</f>
        <v>0</v>
      </c>
      <c r="Z25" s="76">
        <f>IFERROR(SUM('%(авто-2)'!Z$59:Z$60),0)</f>
        <v>28.666666666666664</v>
      </c>
      <c r="AA25" s="76">
        <f>IFERROR(SUM('%(авто-2)'!AA$59:AA$60),0)</f>
        <v>0</v>
      </c>
      <c r="AB25" s="76">
        <f>IFERROR(SUM('%(авто-2)'!AB$59:AB$60),0)</f>
        <v>42.006615214994483</v>
      </c>
      <c r="AC25" s="115">
        <f>IFERROR(SUM('%(авто-2)'!AC$59:AC$60),0)</f>
        <v>10.628019323671499</v>
      </c>
    </row>
    <row r="26" spans="1:29" ht="24.95" customHeight="1">
      <c r="A26" s="337"/>
      <c r="B26" s="336"/>
      <c r="C26" s="116" t="s">
        <v>344</v>
      </c>
      <c r="D26" s="126">
        <f>'%(авто-2)'!D$61</f>
        <v>4.3209876543209873</v>
      </c>
      <c r="E26" s="127">
        <f>'%(авто-2)'!E$61</f>
        <v>2.6143790849673203</v>
      </c>
      <c r="F26" s="127">
        <f>'%(авто-2)'!F$61</f>
        <v>2.2624434389140271</v>
      </c>
      <c r="G26" s="127">
        <f>'%(авто-2)'!G$61</f>
        <v>3.519061583577713</v>
      </c>
      <c r="H26" s="127">
        <f>'%(авто-2)'!H$61</f>
        <v>1.8181818181818181</v>
      </c>
      <c r="I26" s="127">
        <f>'%(авто-2)'!I$61</f>
        <v>3.9039039039039038</v>
      </c>
      <c r="J26" s="127">
        <f>'%(авто-2)'!J$61</f>
        <v>0</v>
      </c>
      <c r="K26" s="127">
        <f>'%(авто-2)'!K$61</f>
        <v>2.6490066225165565</v>
      </c>
      <c r="L26" s="127">
        <f>'%(авто-2)'!L$61</f>
        <v>1.7873941674506115</v>
      </c>
      <c r="M26" s="127">
        <f>'%(авто-2)'!M$61</f>
        <v>2.8094462540716609</v>
      </c>
      <c r="N26" s="127">
        <f>'%(авто-2)'!N$61</f>
        <v>1.3157894736842104</v>
      </c>
      <c r="O26" s="127">
        <f>'%(авто-2)'!O$61</f>
        <v>1.8867924528301887</v>
      </c>
      <c r="P26" s="127">
        <f>'%(авто-2)'!P$61</f>
        <v>0</v>
      </c>
      <c r="Q26" s="127">
        <f>'%(авто-2)'!Q$61</f>
        <v>0.47619047619047622</v>
      </c>
      <c r="R26" s="127">
        <f>'%(авто-2)'!R$61</f>
        <v>4.0178571428571432</v>
      </c>
      <c r="S26" s="127">
        <f>'%(авто-2)'!S$61</f>
        <v>1.4563106796116505</v>
      </c>
      <c r="T26" s="127">
        <f>'%(авто-2)'!T$61</f>
        <v>1.9607843137254901</v>
      </c>
      <c r="U26" s="127">
        <f>'%(авто-2)'!U$61</f>
        <v>2.3255813953488373</v>
      </c>
      <c r="V26" s="127">
        <f>'%(авто-2)'!V$61</f>
        <v>2.6315789473684208</v>
      </c>
      <c r="W26" s="127">
        <f>'%(авто-2)'!W$61</f>
        <v>1.3333333333333335</v>
      </c>
      <c r="X26" s="127">
        <f>'%(авто-2)'!X$61</f>
        <v>2.9556650246305418</v>
      </c>
      <c r="Y26" s="127">
        <f>'%(авто-2)'!Y$61</f>
        <v>0</v>
      </c>
      <c r="Z26" s="127">
        <f>'%(авто-2)'!Z$61</f>
        <v>3.6666666666666665</v>
      </c>
      <c r="AA26" s="127">
        <f>'%(авто-2)'!AA$61</f>
        <v>0</v>
      </c>
      <c r="AB26" s="127">
        <f>'%(авто-2)'!AB$61</f>
        <v>1.7640573318632855</v>
      </c>
      <c r="AC26" s="128">
        <f>'%(авто-2)'!AC$61</f>
        <v>2.4154589371980677</v>
      </c>
    </row>
    <row r="27" spans="1:29" ht="24.95" hidden="1" customHeight="1">
      <c r="A27" s="133">
        <v>11</v>
      </c>
      <c r="B27" s="336" t="s">
        <v>352</v>
      </c>
      <c r="C27" s="120" t="s">
        <v>347</v>
      </c>
      <c r="D27" s="76">
        <f>IFERROR(SUM('%(авто-2)'!D$75:D$76),0)</f>
        <v>0</v>
      </c>
      <c r="E27" s="76">
        <f>IFERROR(SUM('%(авто-2)'!E$75:E$76),0)</f>
        <v>0</v>
      </c>
      <c r="F27" s="76">
        <f>IFERROR(SUM('%(авто-2)'!F$75:F$76),0)</f>
        <v>0</v>
      </c>
      <c r="G27" s="76">
        <f>IFERROR(SUM('%(авто-2)'!G$75:G$76),0)</f>
        <v>0</v>
      </c>
      <c r="H27" s="76">
        <f>IFERROR(SUM('%(авто-2)'!H$75:H$76),0)</f>
        <v>0</v>
      </c>
      <c r="I27" s="76">
        <f>IFERROR(SUM('%(авто-2)'!I$75:I$76),0)</f>
        <v>0</v>
      </c>
      <c r="J27" s="76">
        <f>IFERROR(SUM('%(авто-2)'!J$75:J$76),0)</f>
        <v>0</v>
      </c>
      <c r="K27" s="76">
        <f>IFERROR(SUM('%(авто-2)'!K$75:K$76),0)</f>
        <v>0</v>
      </c>
      <c r="L27" s="76">
        <f>IFERROR(SUM('%(авто-2)'!L$75:L$76),0)</f>
        <v>0</v>
      </c>
      <c r="M27" s="76">
        <f>IFERROR(SUM('%(авто-2)'!M$75:M$76),0)</f>
        <v>0</v>
      </c>
      <c r="N27" s="76">
        <f>IFERROR(SUM('%(авто-2)'!N$75:N$76),0)</f>
        <v>0</v>
      </c>
      <c r="O27" s="76">
        <f>IFERROR(SUM('%(авто-2)'!O$75:O$76),0)</f>
        <v>0</v>
      </c>
      <c r="P27" s="76">
        <f>IFERROR(SUM('%(авто-2)'!P$75:P$76),0)</f>
        <v>0</v>
      </c>
      <c r="Q27" s="76">
        <f>IFERROR(SUM('%(авто-2)'!Q$75:Q$76),0)</f>
        <v>0</v>
      </c>
      <c r="R27" s="76">
        <f>IFERROR(SUM('%(авто-2)'!R$75:R$76),0)</f>
        <v>0</v>
      </c>
      <c r="S27" s="76">
        <f>IFERROR(SUM('%(авто-2)'!S$75:S$76),0)</f>
        <v>0</v>
      </c>
      <c r="T27" s="76">
        <f>IFERROR(SUM('%(авто-2)'!T$75:T$76),0)</f>
        <v>0</v>
      </c>
      <c r="U27" s="76">
        <f>IFERROR(SUM('%(авто-2)'!U$75:U$76),0)</f>
        <v>0</v>
      </c>
      <c r="V27" s="76">
        <f>IFERROR(SUM('%(авто-2)'!V$75:V$76),0)</f>
        <v>0</v>
      </c>
      <c r="W27" s="76">
        <f>IFERROR(SUM('%(авто-2)'!W$75:W$76),0)</f>
        <v>0</v>
      </c>
      <c r="X27" s="76">
        <f>IFERROR(SUM('%(авто-2)'!X$75:X$76),0)</f>
        <v>0</v>
      </c>
      <c r="Y27" s="76">
        <f>IFERROR(SUM('%(авто-2)'!Y$75:Y$76),0)</f>
        <v>0</v>
      </c>
      <c r="Z27" s="76">
        <f>IFERROR(SUM('%(авто-2)'!Z$75:Z$76),0)</f>
        <v>0</v>
      </c>
      <c r="AA27" s="76">
        <f>IFERROR(SUM('%(авто-2)'!AA$75:AA$76),0)</f>
        <v>0</v>
      </c>
      <c r="AB27" s="76">
        <f>IFERROR(SUM('%(авто-2)'!AB$75:AB$76),0)</f>
        <v>0</v>
      </c>
      <c r="AC27" s="76">
        <f>IFERROR(SUM('%(авто-2)'!AC$75:AC$76),0)</f>
        <v>0</v>
      </c>
    </row>
    <row r="28" spans="1:29" ht="27" hidden="1" customHeight="1">
      <c r="A28" s="134"/>
      <c r="B28" s="336"/>
      <c r="C28" s="131" t="s">
        <v>348</v>
      </c>
      <c r="D28" s="76">
        <f>IFERROR(SUM('%(авто-2)'!D$77:D$78),0)</f>
        <v>0</v>
      </c>
      <c r="E28" s="76">
        <f>IFERROR(SUM('%(авто-2)'!E$77:E$78),0)</f>
        <v>0</v>
      </c>
      <c r="F28" s="76">
        <f>IFERROR(SUM('%(авто-2)'!F$77:F$78),0)</f>
        <v>0</v>
      </c>
      <c r="G28" s="76">
        <f>IFERROR(SUM('%(авто-2)'!G$77:G$78),0)</f>
        <v>0</v>
      </c>
      <c r="H28" s="76">
        <f>IFERROR(SUM('%(авто-2)'!H$77:H$78),0)</f>
        <v>0</v>
      </c>
      <c r="I28" s="76">
        <f>IFERROR(SUM('%(авто-2)'!I$77:I$78),0)</f>
        <v>0</v>
      </c>
      <c r="J28" s="76">
        <f>IFERROR(SUM('%(авто-2)'!J$77:J$78),0)</f>
        <v>0</v>
      </c>
      <c r="K28" s="76">
        <f>IFERROR(SUM('%(авто-2)'!K$77:K$78),0)</f>
        <v>0</v>
      </c>
      <c r="L28" s="76">
        <f>IFERROR(SUM('%(авто-2)'!L$77:L$78),0)</f>
        <v>0</v>
      </c>
      <c r="M28" s="76">
        <f>IFERROR(SUM('%(авто-2)'!M$77:M$78),0)</f>
        <v>0</v>
      </c>
      <c r="N28" s="76">
        <f>IFERROR(SUM('%(авто-2)'!N$77:N$78),0)</f>
        <v>0</v>
      </c>
      <c r="O28" s="76">
        <f>IFERROR(SUM('%(авто-2)'!O$77:O$78),0)</f>
        <v>0</v>
      </c>
      <c r="P28" s="76">
        <f>IFERROR(SUM('%(авто-2)'!P$77:P$78),0)</f>
        <v>0</v>
      </c>
      <c r="Q28" s="76">
        <f>IFERROR(SUM('%(авто-2)'!Q$77:Q$78),0)</f>
        <v>0</v>
      </c>
      <c r="R28" s="76">
        <f>IFERROR(SUM('%(авто-2)'!R$77:R$78),0)</f>
        <v>0</v>
      </c>
      <c r="S28" s="76">
        <f>IFERROR(SUM('%(авто-2)'!S$77:S$78),0)</f>
        <v>0</v>
      </c>
      <c r="T28" s="76">
        <f>IFERROR(SUM('%(авто-2)'!T$77:T$78),0)</f>
        <v>0</v>
      </c>
      <c r="U28" s="76">
        <f>IFERROR(SUM('%(авто-2)'!U$77:U$78),0)</f>
        <v>0</v>
      </c>
      <c r="V28" s="76">
        <f>IFERROR(SUM('%(авто-2)'!V$77:V$78),0)</f>
        <v>0</v>
      </c>
      <c r="W28" s="76">
        <f>IFERROR(SUM('%(авто-2)'!W$77:W$78),0)</f>
        <v>0</v>
      </c>
      <c r="X28" s="76">
        <f>IFERROR(SUM('%(авто-2)'!X$77:X$78),0)</f>
        <v>0</v>
      </c>
      <c r="Y28" s="76">
        <f>IFERROR(SUM('%(авто-2)'!Y$77:Y$78),0)</f>
        <v>0</v>
      </c>
      <c r="Z28" s="76">
        <f>IFERROR(SUM('%(авто-2)'!Z$77:Z$78),0)</f>
        <v>0</v>
      </c>
      <c r="AA28" s="76">
        <f>IFERROR(SUM('%(авто-2)'!AA$77:AA$78),0)</f>
        <v>0</v>
      </c>
      <c r="AB28" s="76">
        <f>IFERROR(SUM('%(авто-2)'!AB$77:AB$78),0)</f>
        <v>0</v>
      </c>
      <c r="AC28" s="76">
        <f>IFERROR(SUM('%(авто-2)'!AC$77:AC$78),0)</f>
        <v>0</v>
      </c>
    </row>
    <row r="29" spans="1:29" ht="29.25" hidden="1" customHeight="1">
      <c r="A29" s="134"/>
      <c r="B29" s="336"/>
      <c r="C29" s="122" t="s">
        <v>344</v>
      </c>
      <c r="D29" s="76">
        <f>'%(авто-2)'!D$79</f>
        <v>0</v>
      </c>
      <c r="E29" s="76" t="e">
        <f>'%(авто-2)'!E$79</f>
        <v>#DIV/0!</v>
      </c>
      <c r="F29" s="76">
        <f>'%(авто-2)'!F$79</f>
        <v>0</v>
      </c>
      <c r="G29" s="76">
        <f>'%(авто-2)'!G$79</f>
        <v>0</v>
      </c>
      <c r="H29" s="76">
        <f>'%(авто-2)'!H$79</f>
        <v>0</v>
      </c>
      <c r="I29" s="76" t="e">
        <f>'%(авто-2)'!I$79</f>
        <v>#DIV/0!</v>
      </c>
      <c r="J29" s="76" t="e">
        <f>'%(авто-2)'!J$79</f>
        <v>#DIV/0!</v>
      </c>
      <c r="K29" s="76">
        <f>'%(авто-2)'!K$79</f>
        <v>0</v>
      </c>
      <c r="L29" s="76" t="e">
        <f>'%(авто-2)'!L$79</f>
        <v>#DIV/0!</v>
      </c>
      <c r="M29" s="76">
        <f>'%(авто-2)'!M$79</f>
        <v>0</v>
      </c>
      <c r="N29" s="76">
        <f>'%(авто-2)'!N$79</f>
        <v>0</v>
      </c>
      <c r="O29" s="76">
        <f>'%(авто-2)'!O$79</f>
        <v>0</v>
      </c>
      <c r="P29" s="76">
        <f>'%(авто-2)'!P$79</f>
        <v>0</v>
      </c>
      <c r="Q29" s="76" t="e">
        <f>'%(авто-2)'!Q$79</f>
        <v>#DIV/0!</v>
      </c>
      <c r="R29" s="76">
        <f>'%(авто-2)'!R$79</f>
        <v>0</v>
      </c>
      <c r="S29" s="76" t="e">
        <f>'%(авто-2)'!S$79</f>
        <v>#DIV/0!</v>
      </c>
      <c r="T29" s="76">
        <f>'%(авто-2)'!T$79</f>
        <v>0</v>
      </c>
      <c r="U29" s="76" t="e">
        <f>'%(авто-2)'!U$79</f>
        <v>#DIV/0!</v>
      </c>
      <c r="V29" s="76">
        <f>'%(авто-2)'!V$79</f>
        <v>0</v>
      </c>
      <c r="W29" s="76" t="e">
        <f>'%(авто-2)'!W$79</f>
        <v>#DIV/0!</v>
      </c>
      <c r="X29" s="76">
        <f>'%(авто-2)'!X$79</f>
        <v>0</v>
      </c>
      <c r="Y29" s="76">
        <f>'%(авто-2)'!Y$79</f>
        <v>0</v>
      </c>
      <c r="Z29" s="76">
        <f>'%(авто-2)'!Z$79</f>
        <v>0</v>
      </c>
      <c r="AA29" s="76">
        <f>'%(авто-2)'!AA$79</f>
        <v>0</v>
      </c>
      <c r="AB29" s="76">
        <f>'%(авто-2)'!AB$79</f>
        <v>0</v>
      </c>
      <c r="AC29" s="76">
        <f>'%(авто-2)'!AC$79</f>
        <v>0</v>
      </c>
    </row>
    <row r="30" spans="1:29" ht="24.95" hidden="1" customHeight="1">
      <c r="A30" s="134"/>
      <c r="B30" s="336" t="s">
        <v>353</v>
      </c>
      <c r="C30" s="120" t="s">
        <v>347</v>
      </c>
      <c r="D30" s="76">
        <f>IFERROR(SUM('%(авто-2)'!D$80:D$81),0)</f>
        <v>0</v>
      </c>
      <c r="E30" s="76">
        <f>IFERROR(SUM('%(авто-2)'!E$80:E$81),0)</f>
        <v>0</v>
      </c>
      <c r="F30" s="76">
        <f>IFERROR(SUM('%(авто-2)'!F$80:F$81),0)</f>
        <v>0</v>
      </c>
      <c r="G30" s="76">
        <f>IFERROR(SUM('%(авто-2)'!G$80:G$81),0)</f>
        <v>0</v>
      </c>
      <c r="H30" s="76">
        <f>IFERROR(SUM('%(авто-2)'!H$80:H$81),0)</f>
        <v>0</v>
      </c>
      <c r="I30" s="76">
        <f>IFERROR(SUM('%(авто-2)'!I$80:I$81),0)</f>
        <v>0</v>
      </c>
      <c r="J30" s="76">
        <f>IFERROR(SUM('%(авто-2)'!J$80:J$81),0)</f>
        <v>0</v>
      </c>
      <c r="K30" s="76">
        <f>IFERROR(SUM('%(авто-2)'!K$80:K$81),0)</f>
        <v>0</v>
      </c>
      <c r="L30" s="76">
        <f>IFERROR(SUM('%(авто-2)'!L$80:L$81),0)</f>
        <v>0</v>
      </c>
      <c r="M30" s="76">
        <f>IFERROR(SUM('%(авто-2)'!M$80:M$81),0)</f>
        <v>0</v>
      </c>
      <c r="N30" s="76">
        <f>IFERROR(SUM('%(авто-2)'!N$80:N$81),0)</f>
        <v>0</v>
      </c>
      <c r="O30" s="76">
        <f>IFERROR(SUM('%(авто-2)'!O$80:O$81),0)</f>
        <v>0</v>
      </c>
      <c r="P30" s="76">
        <f>IFERROR(SUM('%(авто-2)'!P$80:P$81),0)</f>
        <v>0</v>
      </c>
      <c r="Q30" s="76">
        <f>IFERROR(SUM('%(авто-2)'!Q$80:Q$81),0)</f>
        <v>0</v>
      </c>
      <c r="R30" s="76">
        <f>IFERROR(SUM('%(авто-2)'!R$80:R$81),0)</f>
        <v>0</v>
      </c>
      <c r="S30" s="76">
        <f>IFERROR(SUM('%(авто-2)'!S$80:S$81),0)</f>
        <v>0</v>
      </c>
      <c r="T30" s="76">
        <f>IFERROR(SUM('%(авто-2)'!T$80:T$81),0)</f>
        <v>0</v>
      </c>
      <c r="U30" s="76">
        <f>IFERROR(SUM('%(авто-2)'!U$80:U$81),0)</f>
        <v>0</v>
      </c>
      <c r="V30" s="76">
        <f>IFERROR(SUM('%(авто-2)'!V$80:V$81),0)</f>
        <v>0</v>
      </c>
      <c r="W30" s="76">
        <f>IFERROR(SUM('%(авто-2)'!W$80:W$81),0)</f>
        <v>0</v>
      </c>
      <c r="X30" s="76">
        <f>IFERROR(SUM('%(авто-2)'!X$80:X$81),0)</f>
        <v>0</v>
      </c>
      <c r="Y30" s="76">
        <f>IFERROR(SUM('%(авто-2)'!Y$80:Y$81),0)</f>
        <v>0</v>
      </c>
      <c r="Z30" s="76">
        <f>IFERROR(SUM('%(авто-2)'!Z$80:Z$81),0)</f>
        <v>0</v>
      </c>
      <c r="AA30" s="76">
        <f>IFERROR(SUM('%(авто-2)'!AA$80:AA$81),0)</f>
        <v>0</v>
      </c>
      <c r="AB30" s="76">
        <f>IFERROR(SUM('%(авто-2)'!AB$80:AB$81),0)</f>
        <v>0</v>
      </c>
      <c r="AC30" s="76">
        <f>IFERROR(SUM('%(авто-2)'!AC$80:AC$81),0)</f>
        <v>0</v>
      </c>
    </row>
    <row r="31" spans="1:29" ht="24.95" hidden="1" customHeight="1">
      <c r="A31" s="134"/>
      <c r="B31" s="336"/>
      <c r="C31" s="131" t="s">
        <v>348</v>
      </c>
      <c r="D31" s="76">
        <f>IFERROR(SUM('%(авто-2)'!D$82:D$83),0)</f>
        <v>0</v>
      </c>
      <c r="E31" s="76">
        <f>IFERROR(SUM('%(авто-2)'!E$82:E$83),0)</f>
        <v>0</v>
      </c>
      <c r="F31" s="76">
        <f>IFERROR(SUM('%(авто-2)'!F$82:F$83),0)</f>
        <v>0</v>
      </c>
      <c r="G31" s="76">
        <f>IFERROR(SUM('%(авто-2)'!G$82:G$83),0)</f>
        <v>0</v>
      </c>
      <c r="H31" s="76">
        <f>IFERROR(SUM('%(авто-2)'!H$82:H$83),0)</f>
        <v>0</v>
      </c>
      <c r="I31" s="76">
        <f>IFERROR(SUM('%(авто-2)'!I$82:I$83),0)</f>
        <v>0</v>
      </c>
      <c r="J31" s="76">
        <f>IFERROR(SUM('%(авто-2)'!J$82:J$83),0)</f>
        <v>0</v>
      </c>
      <c r="K31" s="76">
        <f>IFERROR(SUM('%(авто-2)'!K$82:K$83),0)</f>
        <v>0</v>
      </c>
      <c r="L31" s="76">
        <f>IFERROR(SUM('%(авто-2)'!L$82:L$83),0)</f>
        <v>0</v>
      </c>
      <c r="M31" s="76">
        <f>IFERROR(SUM('%(авто-2)'!M$82:M$83),0)</f>
        <v>0</v>
      </c>
      <c r="N31" s="76">
        <f>IFERROR(SUM('%(авто-2)'!N$82:N$83),0)</f>
        <v>0</v>
      </c>
      <c r="O31" s="76">
        <f>IFERROR(SUM('%(авто-2)'!O$82:O$83),0)</f>
        <v>0</v>
      </c>
      <c r="P31" s="76">
        <f>IFERROR(SUM('%(авто-2)'!P$82:P$83),0)</f>
        <v>0</v>
      </c>
      <c r="Q31" s="76">
        <f>IFERROR(SUM('%(авто-2)'!Q$82:Q$83),0)</f>
        <v>0</v>
      </c>
      <c r="R31" s="76">
        <f>IFERROR(SUM('%(авто-2)'!R$82:R$83),0)</f>
        <v>0</v>
      </c>
      <c r="S31" s="76">
        <f>IFERROR(SUM('%(авто-2)'!S$82:S$83),0)</f>
        <v>0</v>
      </c>
      <c r="T31" s="76">
        <f>IFERROR(SUM('%(авто-2)'!T$82:T$83),0)</f>
        <v>0</v>
      </c>
      <c r="U31" s="76">
        <f>IFERROR(SUM('%(авто-2)'!U$82:U$83),0)</f>
        <v>0</v>
      </c>
      <c r="V31" s="76">
        <f>IFERROR(SUM('%(авто-2)'!V$82:V$83),0)</f>
        <v>0</v>
      </c>
      <c r="W31" s="76">
        <f>IFERROR(SUM('%(авто-2)'!W$82:W$83),0)</f>
        <v>0</v>
      </c>
      <c r="X31" s="76">
        <f>IFERROR(SUM('%(авто-2)'!X$82:X$83),0)</f>
        <v>0</v>
      </c>
      <c r="Y31" s="76">
        <f>IFERROR(SUM('%(авто-2)'!Y$82:Y$83),0)</f>
        <v>0</v>
      </c>
      <c r="Z31" s="76">
        <f>IFERROR(SUM('%(авто-2)'!Z$82:Z$83),0)</f>
        <v>0</v>
      </c>
      <c r="AA31" s="76">
        <f>IFERROR(SUM('%(авто-2)'!AA$82:AA$83),0)</f>
        <v>0</v>
      </c>
      <c r="AB31" s="76">
        <f>IFERROR(SUM('%(авто-2)'!AB$82:AB$83),0)</f>
        <v>0</v>
      </c>
      <c r="AC31" s="76">
        <f>IFERROR(SUM('%(авто-2)'!AC$82:AC$83),0)</f>
        <v>0</v>
      </c>
    </row>
    <row r="32" spans="1:29" ht="24.95" hidden="1" customHeight="1">
      <c r="A32" s="134"/>
      <c r="B32" s="336"/>
      <c r="C32" s="122" t="s">
        <v>344</v>
      </c>
      <c r="D32" s="76" t="e">
        <f>'%(авто-2)'!D$84</f>
        <v>#DIV/0!</v>
      </c>
      <c r="E32" s="76" t="e">
        <f>'%(авто-2)'!E$84</f>
        <v>#DIV/0!</v>
      </c>
      <c r="F32" s="76" t="e">
        <f>'%(авто-2)'!F$84</f>
        <v>#DIV/0!</v>
      </c>
      <c r="G32" s="76" t="e">
        <f>'%(авто-2)'!G$84</f>
        <v>#DIV/0!</v>
      </c>
      <c r="H32" s="76" t="e">
        <f>'%(авто-2)'!H$84</f>
        <v>#DIV/0!</v>
      </c>
      <c r="I32" s="76" t="e">
        <f>'%(авто-2)'!I$84</f>
        <v>#DIV/0!</v>
      </c>
      <c r="J32" s="76" t="e">
        <f>'%(авто-2)'!J$84</f>
        <v>#DIV/0!</v>
      </c>
      <c r="K32" s="76" t="e">
        <f>'%(авто-2)'!K$84</f>
        <v>#DIV/0!</v>
      </c>
      <c r="L32" s="76" t="e">
        <f>'%(авто-2)'!L$84</f>
        <v>#DIV/0!</v>
      </c>
      <c r="M32" s="76" t="e">
        <f>'%(авто-2)'!M$84</f>
        <v>#DIV/0!</v>
      </c>
      <c r="N32" s="76" t="e">
        <f>'%(авто-2)'!N$84</f>
        <v>#DIV/0!</v>
      </c>
      <c r="O32" s="76" t="e">
        <f>'%(авто-2)'!O$84</f>
        <v>#DIV/0!</v>
      </c>
      <c r="P32" s="76" t="e">
        <f>'%(авто-2)'!P$84</f>
        <v>#DIV/0!</v>
      </c>
      <c r="Q32" s="76" t="e">
        <f>'%(авто-2)'!Q$84</f>
        <v>#DIV/0!</v>
      </c>
      <c r="R32" s="76" t="e">
        <f>'%(авто-2)'!R$84</f>
        <v>#DIV/0!</v>
      </c>
      <c r="S32" s="76" t="e">
        <f>'%(авто-2)'!S$84</f>
        <v>#DIV/0!</v>
      </c>
      <c r="T32" s="76" t="e">
        <f>'%(авто-2)'!T$84</f>
        <v>#DIV/0!</v>
      </c>
      <c r="U32" s="76" t="e">
        <f>'%(авто-2)'!U$84</f>
        <v>#DIV/0!</v>
      </c>
      <c r="V32" s="76" t="e">
        <f>'%(авто-2)'!V$84</f>
        <v>#DIV/0!</v>
      </c>
      <c r="W32" s="76" t="e">
        <f>'%(авто-2)'!W$84</f>
        <v>#DIV/0!</v>
      </c>
      <c r="X32" s="76" t="e">
        <f>'%(авто-2)'!X$84</f>
        <v>#DIV/0!</v>
      </c>
      <c r="Y32" s="76" t="e">
        <f>'%(авто-2)'!Y$84</f>
        <v>#DIV/0!</v>
      </c>
      <c r="Z32" s="76" t="e">
        <f>'%(авто-2)'!Z$84</f>
        <v>#DIV/0!</v>
      </c>
      <c r="AA32" s="76" t="e">
        <f>'%(авто-2)'!AA$84</f>
        <v>#DIV/0!</v>
      </c>
      <c r="AB32" s="76" t="e">
        <f>'%(авто-2)'!AB$84</f>
        <v>#DIV/0!</v>
      </c>
      <c r="AC32" s="76" t="e">
        <f>'%(авто-2)'!AC$84</f>
        <v>#DIV/0!</v>
      </c>
    </row>
    <row r="33" spans="1:29" ht="24.95" hidden="1" customHeight="1">
      <c r="A33" s="134"/>
      <c r="B33" s="336" t="s">
        <v>354</v>
      </c>
      <c r="C33" s="120" t="s">
        <v>347</v>
      </c>
      <c r="D33" s="76">
        <f>IFERROR(SUM('%(авто-2)'!D$85:D$86),0)</f>
        <v>0</v>
      </c>
      <c r="E33" s="76">
        <f>IFERROR(SUM('%(авто-2)'!E$85:E$86),0)</f>
        <v>0</v>
      </c>
      <c r="F33" s="76">
        <f>IFERROR(SUM('%(авто-2)'!F$85:F$86),0)</f>
        <v>0</v>
      </c>
      <c r="G33" s="76">
        <f>IFERROR(SUM('%(авто-2)'!G$85:G$86),0)</f>
        <v>0</v>
      </c>
      <c r="H33" s="76">
        <f>IFERROR(SUM('%(авто-2)'!H$85:H$86),0)</f>
        <v>0</v>
      </c>
      <c r="I33" s="76">
        <f>IFERROR(SUM('%(авто-2)'!I$85:I$86),0)</f>
        <v>0</v>
      </c>
      <c r="J33" s="76">
        <f>IFERROR(SUM('%(авто-2)'!J$85:J$86),0)</f>
        <v>0</v>
      </c>
      <c r="K33" s="76">
        <f>IFERROR(SUM('%(авто-2)'!K$85:K$86),0)</f>
        <v>0</v>
      </c>
      <c r="L33" s="76">
        <f>IFERROR(SUM('%(авто-2)'!L$85:L$86),0)</f>
        <v>0</v>
      </c>
      <c r="M33" s="76">
        <f>IFERROR(SUM('%(авто-2)'!M$85:M$86),0)</f>
        <v>0</v>
      </c>
      <c r="N33" s="76">
        <f>IFERROR(SUM('%(авто-2)'!N$85:N$86),0)</f>
        <v>0</v>
      </c>
      <c r="O33" s="76">
        <f>IFERROR(SUM('%(авто-2)'!O$85:O$86),0)</f>
        <v>0</v>
      </c>
      <c r="P33" s="76">
        <f>IFERROR(SUM('%(авто-2)'!P$85:P$86),0)</f>
        <v>0</v>
      </c>
      <c r="Q33" s="76">
        <f>IFERROR(SUM('%(авто-2)'!Q$85:Q$86),0)</f>
        <v>0</v>
      </c>
      <c r="R33" s="76">
        <f>IFERROR(SUM('%(авто-2)'!R$85:R$86),0)</f>
        <v>0</v>
      </c>
      <c r="S33" s="76">
        <f>IFERROR(SUM('%(авто-2)'!S$85:S$86),0)</f>
        <v>0</v>
      </c>
      <c r="T33" s="76">
        <f>IFERROR(SUM('%(авто-2)'!T$85:T$86),0)</f>
        <v>0</v>
      </c>
      <c r="U33" s="76">
        <f>IFERROR(SUM('%(авто-2)'!U$85:U$86),0)</f>
        <v>0</v>
      </c>
      <c r="V33" s="76">
        <f>IFERROR(SUM('%(авто-2)'!V$85:V$86),0)</f>
        <v>0</v>
      </c>
      <c r="W33" s="76">
        <f>IFERROR(SUM('%(авто-2)'!W$85:W$86),0)</f>
        <v>0</v>
      </c>
      <c r="X33" s="76">
        <f>IFERROR(SUM('%(авто-2)'!X$85:X$86),0)</f>
        <v>0</v>
      </c>
      <c r="Y33" s="76">
        <f>IFERROR(SUM('%(авто-2)'!Y$85:Y$86),0)</f>
        <v>0</v>
      </c>
      <c r="Z33" s="76">
        <f>IFERROR(SUM('%(авто-2)'!Z$85:Z$86),0)</f>
        <v>0</v>
      </c>
      <c r="AA33" s="76">
        <f>IFERROR(SUM('%(авто-2)'!AA$85:AA$86),0)</f>
        <v>0</v>
      </c>
      <c r="AB33" s="76">
        <f>IFERROR(SUM('%(авто-2)'!AB$85:AB$86),0)</f>
        <v>0</v>
      </c>
      <c r="AC33" s="76">
        <f>IFERROR(SUM('%(авто-2)'!AC$85:AC$86),0)</f>
        <v>0</v>
      </c>
    </row>
    <row r="34" spans="1:29" ht="37.5" hidden="1" customHeight="1">
      <c r="A34" s="134"/>
      <c r="B34" s="336"/>
      <c r="C34" s="131" t="s">
        <v>348</v>
      </c>
      <c r="D34" s="76">
        <f>IFERROR(SUM('%(авто-2)'!D$87:D$88),0)</f>
        <v>0</v>
      </c>
      <c r="E34" s="76">
        <f>IFERROR(SUM('%(авто-2)'!E$87:E$88),0)</f>
        <v>0</v>
      </c>
      <c r="F34" s="76">
        <f>IFERROR(SUM('%(авто-2)'!F$87:F$88),0)</f>
        <v>0</v>
      </c>
      <c r="G34" s="76">
        <f>IFERROR(SUM('%(авто-2)'!G$87:G$88),0)</f>
        <v>0</v>
      </c>
      <c r="H34" s="76">
        <f>IFERROR(SUM('%(авто-2)'!H$87:H$88),0)</f>
        <v>0</v>
      </c>
      <c r="I34" s="76">
        <f>IFERROR(SUM('%(авто-2)'!I$87:I$88),0)</f>
        <v>0</v>
      </c>
      <c r="J34" s="76">
        <f>IFERROR(SUM('%(авто-2)'!J$87:J$88),0)</f>
        <v>0</v>
      </c>
      <c r="K34" s="76">
        <f>IFERROR(SUM('%(авто-2)'!K$87:K$88),0)</f>
        <v>0</v>
      </c>
      <c r="L34" s="76">
        <f>IFERROR(SUM('%(авто-2)'!L$87:L$88),0)</f>
        <v>0</v>
      </c>
      <c r="M34" s="76">
        <f>IFERROR(SUM('%(авто-2)'!M$87:M$88),0)</f>
        <v>0</v>
      </c>
      <c r="N34" s="76">
        <f>IFERROR(SUM('%(авто-2)'!N$87:N$88),0)</f>
        <v>0</v>
      </c>
      <c r="O34" s="76">
        <f>IFERROR(SUM('%(авто-2)'!O$87:O$88),0)</f>
        <v>0</v>
      </c>
      <c r="P34" s="76">
        <f>IFERROR(SUM('%(авто-2)'!P$87:P$88),0)</f>
        <v>0</v>
      </c>
      <c r="Q34" s="76">
        <f>IFERROR(SUM('%(авто-2)'!Q$87:Q$88),0)</f>
        <v>0</v>
      </c>
      <c r="R34" s="76">
        <f>IFERROR(SUM('%(авто-2)'!R$87:R$88),0)</f>
        <v>0</v>
      </c>
      <c r="S34" s="76">
        <f>IFERROR(SUM('%(авто-2)'!S$87:S$88),0)</f>
        <v>0</v>
      </c>
      <c r="T34" s="76">
        <f>IFERROR(SUM('%(авто-2)'!T$87:T$88),0)</f>
        <v>0</v>
      </c>
      <c r="U34" s="76">
        <f>IFERROR(SUM('%(авто-2)'!U$87:U$88),0)</f>
        <v>0</v>
      </c>
      <c r="V34" s="76">
        <f>IFERROR(SUM('%(авто-2)'!V$87:V$88),0)</f>
        <v>0</v>
      </c>
      <c r="W34" s="76">
        <f>IFERROR(SUM('%(авто-2)'!W$87:W$88),0)</f>
        <v>0</v>
      </c>
      <c r="X34" s="76">
        <f>IFERROR(SUM('%(авто-2)'!X$87:X$88),0)</f>
        <v>0</v>
      </c>
      <c r="Y34" s="76">
        <f>IFERROR(SUM('%(авто-2)'!Y$87:Y$88),0)</f>
        <v>0</v>
      </c>
      <c r="Z34" s="76">
        <f>IFERROR(SUM('%(авто-2)'!Z$87:Z$88),0)</f>
        <v>0</v>
      </c>
      <c r="AA34" s="76">
        <f>IFERROR(SUM('%(авто-2)'!AA$87:AA$88),0)</f>
        <v>0</v>
      </c>
      <c r="AB34" s="76">
        <f>IFERROR(SUM('%(авто-2)'!AB$87:AB$88),0)</f>
        <v>0</v>
      </c>
      <c r="AC34" s="76">
        <f>IFERROR(SUM('%(авто-2)'!AC$87:AC$88),0)</f>
        <v>0</v>
      </c>
    </row>
    <row r="35" spans="1:29" ht="30" hidden="1" customHeight="1">
      <c r="A35" s="134"/>
      <c r="B35" s="336"/>
      <c r="C35" s="122" t="s">
        <v>344</v>
      </c>
      <c r="D35" s="76">
        <f>'%(авто-2)'!D$89</f>
        <v>0</v>
      </c>
      <c r="E35" s="76" t="e">
        <f>'%(авто-2)'!E$89</f>
        <v>#DIV/0!</v>
      </c>
      <c r="F35" s="76">
        <f>'%(авто-2)'!F$89</f>
        <v>0</v>
      </c>
      <c r="G35" s="76" t="e">
        <f>'%(авто-2)'!G$89</f>
        <v>#DIV/0!</v>
      </c>
      <c r="H35" s="76" t="e">
        <f>'%(авто-2)'!H$89</f>
        <v>#DIV/0!</v>
      </c>
      <c r="I35" s="76">
        <f>'%(авто-2)'!I$89</f>
        <v>0</v>
      </c>
      <c r="J35" s="76">
        <f>'%(авто-2)'!J$89</f>
        <v>0</v>
      </c>
      <c r="K35" s="76" t="e">
        <f>'%(авто-2)'!K$89</f>
        <v>#DIV/0!</v>
      </c>
      <c r="L35" s="76" t="e">
        <f>'%(авто-2)'!L$89</f>
        <v>#DIV/0!</v>
      </c>
      <c r="M35" s="76" t="e">
        <f>'%(авто-2)'!M$89</f>
        <v>#DIV/0!</v>
      </c>
      <c r="N35" s="76">
        <f>'%(авто-2)'!N$89</f>
        <v>0</v>
      </c>
      <c r="O35" s="76">
        <f>'%(авто-2)'!O$89</f>
        <v>0</v>
      </c>
      <c r="P35" s="76" t="e">
        <f>'%(авто-2)'!P$89</f>
        <v>#DIV/0!</v>
      </c>
      <c r="Q35" s="76" t="e">
        <f>'%(авто-2)'!Q$89</f>
        <v>#DIV/0!</v>
      </c>
      <c r="R35" s="76">
        <f>'%(авто-2)'!R$89</f>
        <v>0</v>
      </c>
      <c r="S35" s="76" t="e">
        <f>'%(авто-2)'!S$89</f>
        <v>#DIV/0!</v>
      </c>
      <c r="T35" s="76">
        <f>'%(авто-2)'!T$89</f>
        <v>0</v>
      </c>
      <c r="U35" s="76" t="e">
        <f>'%(авто-2)'!U$89</f>
        <v>#DIV/0!</v>
      </c>
      <c r="V35" s="76">
        <f>'%(авто-2)'!V$89</f>
        <v>0</v>
      </c>
      <c r="W35" s="76" t="e">
        <f>'%(авто-2)'!W$89</f>
        <v>#DIV/0!</v>
      </c>
      <c r="X35" s="76">
        <f>'%(авто-2)'!X$89</f>
        <v>0</v>
      </c>
      <c r="Y35" s="76" t="e">
        <f>'%(авто-2)'!Y$89</f>
        <v>#DIV/0!</v>
      </c>
      <c r="Z35" s="76" t="e">
        <f>'%(авто-2)'!Z$89</f>
        <v>#DIV/0!</v>
      </c>
      <c r="AA35" s="76" t="e">
        <f>'%(авто-2)'!AA$89</f>
        <v>#DIV/0!</v>
      </c>
      <c r="AB35" s="76" t="e">
        <f>'%(авто-2)'!AB$89</f>
        <v>#DIV/0!</v>
      </c>
      <c r="AC35" s="76">
        <f>'%(авто-2)'!AC$89</f>
        <v>0</v>
      </c>
    </row>
    <row r="36" spans="1:29" ht="24.95" hidden="1" customHeight="1">
      <c r="A36" s="134"/>
      <c r="B36" s="336" t="s">
        <v>355</v>
      </c>
      <c r="C36" s="120" t="s">
        <v>347</v>
      </c>
      <c r="D36" s="76">
        <f>IFERROR(SUM('%(авто-2)'!D$90:D$91),0)</f>
        <v>0</v>
      </c>
      <c r="E36" s="76">
        <f>IFERROR(SUM('%(авто-2)'!E$90:E$91),0)</f>
        <v>0</v>
      </c>
      <c r="F36" s="76">
        <f>IFERROR(SUM('%(авто-2)'!F$90:F$91),0)</f>
        <v>0</v>
      </c>
      <c r="G36" s="76">
        <f>IFERROR(SUM('%(авто-2)'!G$90:G$91),0)</f>
        <v>0</v>
      </c>
      <c r="H36" s="76">
        <f>IFERROR(SUM('%(авто-2)'!H$90:H$91),0)</f>
        <v>0</v>
      </c>
      <c r="I36" s="76">
        <f>IFERROR(SUM('%(авто-2)'!I$90:I$91),0)</f>
        <v>0</v>
      </c>
      <c r="J36" s="76">
        <f>IFERROR(SUM('%(авто-2)'!J$90:J$91),0)</f>
        <v>0</v>
      </c>
      <c r="K36" s="76">
        <f>IFERROR(SUM('%(авто-2)'!K$90:K$91),0)</f>
        <v>0</v>
      </c>
      <c r="L36" s="76">
        <f>IFERROR(SUM('%(авто-2)'!L$90:L$91),0)</f>
        <v>0</v>
      </c>
      <c r="M36" s="76">
        <f>IFERROR(SUM('%(авто-2)'!M$90:M$91),0)</f>
        <v>0</v>
      </c>
      <c r="N36" s="76">
        <f>IFERROR(SUM('%(авто-2)'!N$90:N$91),0)</f>
        <v>0</v>
      </c>
      <c r="O36" s="76">
        <f>IFERROR(SUM('%(авто-2)'!O$90:O$91),0)</f>
        <v>0</v>
      </c>
      <c r="P36" s="76">
        <f>IFERROR(SUM('%(авто-2)'!P$90:P$91),0)</f>
        <v>0</v>
      </c>
      <c r="Q36" s="76">
        <f>IFERROR(SUM('%(авто-2)'!Q$90:Q$91),0)</f>
        <v>0</v>
      </c>
      <c r="R36" s="76">
        <f>IFERROR(SUM('%(авто-2)'!R$90:R$91),0)</f>
        <v>0</v>
      </c>
      <c r="S36" s="76">
        <f>IFERROR(SUM('%(авто-2)'!S$90:S$91),0)</f>
        <v>0</v>
      </c>
      <c r="T36" s="76">
        <f>IFERROR(SUM('%(авто-2)'!T$90:T$91),0)</f>
        <v>0</v>
      </c>
      <c r="U36" s="76">
        <f>IFERROR(SUM('%(авто-2)'!U$90:U$91),0)</f>
        <v>0</v>
      </c>
      <c r="V36" s="76">
        <f>IFERROR(SUM('%(авто-2)'!V$90:V$91),0)</f>
        <v>0</v>
      </c>
      <c r="W36" s="76">
        <f>IFERROR(SUM('%(авто-2)'!W$90:W$91),0)</f>
        <v>0</v>
      </c>
      <c r="X36" s="76">
        <f>IFERROR(SUM('%(авто-2)'!X$90:X$91),0)</f>
        <v>0</v>
      </c>
      <c r="Y36" s="76">
        <f>IFERROR(SUM('%(авто-2)'!Y$90:Y$91),0)</f>
        <v>0</v>
      </c>
      <c r="Z36" s="76">
        <f>IFERROR(SUM('%(авто-2)'!Z$90:Z$91),0)</f>
        <v>0</v>
      </c>
      <c r="AA36" s="76">
        <f>IFERROR(SUM('%(авто-2)'!AA$90:AA$91),0)</f>
        <v>0</v>
      </c>
      <c r="AB36" s="76">
        <f>IFERROR(SUM('%(авто-2)'!AB$90:AB$91),0)</f>
        <v>0</v>
      </c>
      <c r="AC36" s="76">
        <f>IFERROR(SUM('%(авто-2)'!AC$90:AC$91),0)</f>
        <v>0</v>
      </c>
    </row>
    <row r="37" spans="1:29" ht="30" hidden="1" customHeight="1">
      <c r="A37" s="134"/>
      <c r="B37" s="336"/>
      <c r="C37" s="131" t="s">
        <v>348</v>
      </c>
      <c r="D37" s="76">
        <f>IFERROR(SUM('%(авто-2)'!D$92:D$93),0)</f>
        <v>0</v>
      </c>
      <c r="E37" s="76">
        <f>IFERROR(SUM('%(авто-2)'!E$92:E$93),0)</f>
        <v>0</v>
      </c>
      <c r="F37" s="76">
        <f>IFERROR(SUM('%(авто-2)'!F$92:F$93),0)</f>
        <v>0</v>
      </c>
      <c r="G37" s="76">
        <f>IFERROR(SUM('%(авто-2)'!G$92:G$93),0)</f>
        <v>0</v>
      </c>
      <c r="H37" s="76">
        <f>IFERROR(SUM('%(авто-2)'!H$92:H$93),0)</f>
        <v>0</v>
      </c>
      <c r="I37" s="76">
        <f>IFERROR(SUM('%(авто-2)'!I$92:I$93),0)</f>
        <v>0</v>
      </c>
      <c r="J37" s="76">
        <f>IFERROR(SUM('%(авто-2)'!J$92:J$93),0)</f>
        <v>0</v>
      </c>
      <c r="K37" s="76">
        <f>IFERROR(SUM('%(авто-2)'!K$92:K$93),0)</f>
        <v>0</v>
      </c>
      <c r="L37" s="76">
        <f>IFERROR(SUM('%(авто-2)'!L$92:L$93),0)</f>
        <v>0</v>
      </c>
      <c r="M37" s="76">
        <f>IFERROR(SUM('%(авто-2)'!M$92:M$93),0)</f>
        <v>0</v>
      </c>
      <c r="N37" s="76">
        <f>IFERROR(SUM('%(авто-2)'!N$92:N$93),0)</f>
        <v>0</v>
      </c>
      <c r="O37" s="76">
        <f>IFERROR(SUM('%(авто-2)'!O$92:O$93),0)</f>
        <v>0</v>
      </c>
      <c r="P37" s="76">
        <f>IFERROR(SUM('%(авто-2)'!P$92:P$93),0)</f>
        <v>0</v>
      </c>
      <c r="Q37" s="76">
        <f>IFERROR(SUM('%(авто-2)'!Q$92:Q$93),0)</f>
        <v>0</v>
      </c>
      <c r="R37" s="76">
        <f>IFERROR(SUM('%(авто-2)'!R$92:R$93),0)</f>
        <v>0</v>
      </c>
      <c r="S37" s="76">
        <f>IFERROR(SUM('%(авто-2)'!S$92:S$93),0)</f>
        <v>0</v>
      </c>
      <c r="T37" s="76">
        <f>IFERROR(SUM('%(авто-2)'!T$92:T$93),0)</f>
        <v>0</v>
      </c>
      <c r="U37" s="76">
        <f>IFERROR(SUM('%(авто-2)'!U$92:U$93),0)</f>
        <v>0</v>
      </c>
      <c r="V37" s="76">
        <f>IFERROR(SUM('%(авто-2)'!V$92:V$93),0)</f>
        <v>0</v>
      </c>
      <c r="W37" s="76">
        <f>IFERROR(SUM('%(авто-2)'!W$92:W$93),0)</f>
        <v>0</v>
      </c>
      <c r="X37" s="76">
        <f>IFERROR(SUM('%(авто-2)'!X$92:X$93),0)</f>
        <v>0</v>
      </c>
      <c r="Y37" s="76">
        <f>IFERROR(SUM('%(авто-2)'!Y$92:Y$93),0)</f>
        <v>0</v>
      </c>
      <c r="Z37" s="76">
        <f>IFERROR(SUM('%(авто-2)'!Z$92:Z$93),0)</f>
        <v>0</v>
      </c>
      <c r="AA37" s="76">
        <f>IFERROR(SUM('%(авто-2)'!AA$92:AA$93),0)</f>
        <v>0</v>
      </c>
      <c r="AB37" s="76">
        <f>IFERROR(SUM('%(авто-2)'!AB$92:AB$93),0)</f>
        <v>0</v>
      </c>
      <c r="AC37" s="76">
        <f>IFERROR(SUM('%(авто-2)'!AC$92:AC$93),0)</f>
        <v>0</v>
      </c>
    </row>
    <row r="38" spans="1:29" ht="25.5" hidden="1" customHeight="1">
      <c r="A38" s="134"/>
      <c r="B38" s="336"/>
      <c r="C38" s="122" t="s">
        <v>344</v>
      </c>
      <c r="D38" s="76">
        <f>'%(авто-2)'!D$94</f>
        <v>0</v>
      </c>
      <c r="E38" s="76">
        <f>'%(авто-2)'!E$94</f>
        <v>0</v>
      </c>
      <c r="F38" s="76">
        <f>'%(авто-2)'!F$94</f>
        <v>0</v>
      </c>
      <c r="G38" s="76">
        <f>'%(авто-2)'!G$94</f>
        <v>0</v>
      </c>
      <c r="H38" s="76">
        <f>'%(авто-2)'!H$94</f>
        <v>0</v>
      </c>
      <c r="I38" s="76">
        <f>'%(авто-2)'!I$94</f>
        <v>0</v>
      </c>
      <c r="J38" s="76" t="e">
        <f>'%(авто-2)'!J$94</f>
        <v>#DIV/0!</v>
      </c>
      <c r="K38" s="76">
        <f>'%(авто-2)'!K$94</f>
        <v>0</v>
      </c>
      <c r="L38" s="76" t="e">
        <f>'%(авто-2)'!L$94</f>
        <v>#DIV/0!</v>
      </c>
      <c r="M38" s="76">
        <f>'%(авто-2)'!M$94</f>
        <v>0</v>
      </c>
      <c r="N38" s="76">
        <f>'%(авто-2)'!N$94</f>
        <v>0</v>
      </c>
      <c r="O38" s="76">
        <f>'%(авто-2)'!O$94</f>
        <v>0</v>
      </c>
      <c r="P38" s="76" t="e">
        <f>'%(авто-2)'!P$94</f>
        <v>#DIV/0!</v>
      </c>
      <c r="Q38" s="76" t="e">
        <f>'%(авто-2)'!Q$94</f>
        <v>#DIV/0!</v>
      </c>
      <c r="R38" s="76">
        <f>'%(авто-2)'!R$94</f>
        <v>0</v>
      </c>
      <c r="S38" s="76" t="e">
        <f>'%(авто-2)'!S$94</f>
        <v>#DIV/0!</v>
      </c>
      <c r="T38" s="76">
        <f>'%(авто-2)'!T$94</f>
        <v>0</v>
      </c>
      <c r="U38" s="76" t="e">
        <f>'%(авто-2)'!U$94</f>
        <v>#DIV/0!</v>
      </c>
      <c r="V38" s="76">
        <f>'%(авто-2)'!V$94</f>
        <v>0</v>
      </c>
      <c r="W38" s="76" t="e">
        <f>'%(авто-2)'!W$94</f>
        <v>#DIV/0!</v>
      </c>
      <c r="X38" s="76">
        <f>'%(авто-2)'!X$94</f>
        <v>0</v>
      </c>
      <c r="Y38" s="76">
        <f>'%(авто-2)'!Y$94</f>
        <v>0</v>
      </c>
      <c r="Z38" s="76" t="e">
        <f>'%(авто-2)'!Z$94</f>
        <v>#DIV/0!</v>
      </c>
      <c r="AA38" s="76" t="e">
        <f>'%(авто-2)'!AA$94</f>
        <v>#DIV/0!</v>
      </c>
      <c r="AB38" s="76" t="e">
        <f>'%(авто-2)'!AB$94</f>
        <v>#DIV/0!</v>
      </c>
      <c r="AC38" s="76">
        <f>'%(авто-2)'!AC$94</f>
        <v>0</v>
      </c>
    </row>
    <row r="39" spans="1:29" ht="24.95" hidden="1" customHeight="1">
      <c r="A39" s="134"/>
      <c r="B39" s="336" t="s">
        <v>356</v>
      </c>
      <c r="C39" s="120" t="s">
        <v>347</v>
      </c>
      <c r="D39" s="76">
        <f>IFERROR(SUM('%(авто-2)'!D$95:D$96),0)</f>
        <v>0</v>
      </c>
      <c r="E39" s="76">
        <f>IFERROR(SUM('%(авто-2)'!E$95:E$96),0)</f>
        <v>0</v>
      </c>
      <c r="F39" s="76">
        <f>IFERROR(SUM('%(авто-2)'!F$95:F$96),0)</f>
        <v>0</v>
      </c>
      <c r="G39" s="76">
        <f>IFERROR(SUM('%(авто-2)'!G$95:G$96),0)</f>
        <v>0</v>
      </c>
      <c r="H39" s="76">
        <f>IFERROR(SUM('%(авто-2)'!H$95:H$96),0)</f>
        <v>0</v>
      </c>
      <c r="I39" s="76">
        <f>IFERROR(SUM('%(авто-2)'!I$95:I$96),0)</f>
        <v>0</v>
      </c>
      <c r="J39" s="76">
        <f>IFERROR(SUM('%(авто-2)'!J$95:J$96),0)</f>
        <v>0</v>
      </c>
      <c r="K39" s="76">
        <f>IFERROR(SUM('%(авто-2)'!K$95:K$96),0)</f>
        <v>0</v>
      </c>
      <c r="L39" s="76">
        <f>IFERROR(SUM('%(авто-2)'!L$95:L$96),0)</f>
        <v>0</v>
      </c>
      <c r="M39" s="76">
        <f>IFERROR(SUM('%(авто-2)'!M$95:M$96),0)</f>
        <v>0</v>
      </c>
      <c r="N39" s="76">
        <f>IFERROR(SUM('%(авто-2)'!N$95:N$96),0)</f>
        <v>0</v>
      </c>
      <c r="O39" s="76">
        <f>IFERROR(SUM('%(авто-2)'!O$95:O$96),0)</f>
        <v>0</v>
      </c>
      <c r="P39" s="76">
        <f>IFERROR(SUM('%(авто-2)'!P$95:P$96),0)</f>
        <v>0</v>
      </c>
      <c r="Q39" s="76">
        <f>IFERROR(SUM('%(авто-2)'!Q$95:Q$96),0)</f>
        <v>0</v>
      </c>
      <c r="R39" s="76">
        <f>IFERROR(SUM('%(авто-2)'!R$95:R$96),0)</f>
        <v>0</v>
      </c>
      <c r="S39" s="76">
        <f>IFERROR(SUM('%(авто-2)'!S$95:S$96),0)</f>
        <v>0</v>
      </c>
      <c r="T39" s="76">
        <f>IFERROR(SUM('%(авто-2)'!T$95:T$96),0)</f>
        <v>0</v>
      </c>
      <c r="U39" s="76">
        <f>IFERROR(SUM('%(авто-2)'!U$95:U$96),0)</f>
        <v>0</v>
      </c>
      <c r="V39" s="76">
        <f>IFERROR(SUM('%(авто-2)'!V$95:V$96),0)</f>
        <v>0</v>
      </c>
      <c r="W39" s="76">
        <f>IFERROR(SUM('%(авто-2)'!W$95:W$96),0)</f>
        <v>0</v>
      </c>
      <c r="X39" s="76">
        <f>IFERROR(SUM('%(авто-2)'!X$95:X$96),0)</f>
        <v>0</v>
      </c>
      <c r="Y39" s="76">
        <f>IFERROR(SUM('%(авто-2)'!Y$95:Y$96),0)</f>
        <v>0</v>
      </c>
      <c r="Z39" s="76">
        <f>IFERROR(SUM('%(авто-2)'!Z$95:Z$96),0)</f>
        <v>0</v>
      </c>
      <c r="AA39" s="76">
        <f>IFERROR(SUM('%(авто-2)'!AA$95:AA$96),0)</f>
        <v>0</v>
      </c>
      <c r="AB39" s="76">
        <f>IFERROR(SUM('%(авто-2)'!AB$95:AB$96),0)</f>
        <v>0</v>
      </c>
      <c r="AC39" s="76">
        <f>IFERROR(SUM('%(авто-2)'!AC$95:AC$96),0)</f>
        <v>0</v>
      </c>
    </row>
    <row r="40" spans="1:29" ht="30" hidden="1" customHeight="1">
      <c r="A40" s="134"/>
      <c r="B40" s="336"/>
      <c r="C40" s="131" t="s">
        <v>348</v>
      </c>
      <c r="D40" s="76">
        <f>IFERROR(SUM('%(авто-2)'!D$97:D$98),0)</f>
        <v>0</v>
      </c>
      <c r="E40" s="76">
        <f>IFERROR(SUM('%(авто-2)'!E$97:E$98),0)</f>
        <v>0</v>
      </c>
      <c r="F40" s="76">
        <f>IFERROR(SUM('%(авто-2)'!F$97:F$98),0)</f>
        <v>0</v>
      </c>
      <c r="G40" s="76">
        <f>IFERROR(SUM('%(авто-2)'!G$97:G$98),0)</f>
        <v>0</v>
      </c>
      <c r="H40" s="76">
        <f>IFERROR(SUM('%(авто-2)'!H$97:H$98),0)</f>
        <v>0</v>
      </c>
      <c r="I40" s="76">
        <f>IFERROR(SUM('%(авто-2)'!I$97:I$98),0)</f>
        <v>0</v>
      </c>
      <c r="J40" s="76">
        <f>IFERROR(SUM('%(авто-2)'!J$97:J$98),0)</f>
        <v>0</v>
      </c>
      <c r="K40" s="76">
        <f>IFERROR(SUM('%(авто-2)'!K$97:K$98),0)</f>
        <v>0</v>
      </c>
      <c r="L40" s="76">
        <f>IFERROR(SUM('%(авто-2)'!L$97:L$98),0)</f>
        <v>0</v>
      </c>
      <c r="M40" s="76">
        <f>IFERROR(SUM('%(авто-2)'!M$97:M$98),0)</f>
        <v>0</v>
      </c>
      <c r="N40" s="76">
        <f>IFERROR(SUM('%(авто-2)'!N$97:N$98),0)</f>
        <v>0</v>
      </c>
      <c r="O40" s="76">
        <f>IFERROR(SUM('%(авто-2)'!O$97:O$98),0)</f>
        <v>0</v>
      </c>
      <c r="P40" s="76">
        <f>IFERROR(SUM('%(авто-2)'!P$97:P$98),0)</f>
        <v>0</v>
      </c>
      <c r="Q40" s="76">
        <f>IFERROR(SUM('%(авто-2)'!Q$97:Q$98),0)</f>
        <v>0</v>
      </c>
      <c r="R40" s="76">
        <f>IFERROR(SUM('%(авто-2)'!R$97:R$98),0)</f>
        <v>0</v>
      </c>
      <c r="S40" s="76">
        <f>IFERROR(SUM('%(авто-2)'!S$97:S$98),0)</f>
        <v>0</v>
      </c>
      <c r="T40" s="76">
        <f>IFERROR(SUM('%(авто-2)'!T$97:T$98),0)</f>
        <v>0</v>
      </c>
      <c r="U40" s="76">
        <f>IFERROR(SUM('%(авто-2)'!U$97:U$98),0)</f>
        <v>0</v>
      </c>
      <c r="V40" s="76">
        <f>IFERROR(SUM('%(авто-2)'!V$97:V$98),0)</f>
        <v>0</v>
      </c>
      <c r="W40" s="76">
        <f>IFERROR(SUM('%(авто-2)'!W$97:W$98),0)</f>
        <v>0</v>
      </c>
      <c r="X40" s="76">
        <f>IFERROR(SUM('%(авто-2)'!X$97:X$98),0)</f>
        <v>0</v>
      </c>
      <c r="Y40" s="76">
        <f>IFERROR(SUM('%(авто-2)'!Y$97:Y$98),0)</f>
        <v>0</v>
      </c>
      <c r="Z40" s="76">
        <f>IFERROR(SUM('%(авто-2)'!Z$97:Z$98),0)</f>
        <v>0</v>
      </c>
      <c r="AA40" s="76">
        <f>IFERROR(SUM('%(авто-2)'!AA$97:AA$98),0)</f>
        <v>0</v>
      </c>
      <c r="AB40" s="76">
        <f>IFERROR(SUM('%(авто-2)'!AB$97:AB$98),0)</f>
        <v>0</v>
      </c>
      <c r="AC40" s="76">
        <f>IFERROR(SUM('%(авто-2)'!AC$97:AC$98),0)</f>
        <v>0</v>
      </c>
    </row>
    <row r="41" spans="1:29" ht="24.95" hidden="1" customHeight="1">
      <c r="A41" s="134"/>
      <c r="B41" s="336"/>
      <c r="C41" s="122" t="s">
        <v>344</v>
      </c>
      <c r="D41" s="76">
        <f>'%(авто-2)'!D$99</f>
        <v>0</v>
      </c>
      <c r="E41" s="76">
        <f>'%(авто-2)'!E$99</f>
        <v>0</v>
      </c>
      <c r="F41" s="76">
        <f>'%(авто-2)'!F$99</f>
        <v>0</v>
      </c>
      <c r="G41" s="76" t="e">
        <f>'%(авто-2)'!G$99</f>
        <v>#DIV/0!</v>
      </c>
      <c r="H41" s="76">
        <f>'%(авто-2)'!H$99</f>
        <v>0</v>
      </c>
      <c r="I41" s="76">
        <f>'%(авто-2)'!I$99</f>
        <v>0</v>
      </c>
      <c r="J41" s="76" t="e">
        <f>'%(авто-2)'!J$99</f>
        <v>#DIV/0!</v>
      </c>
      <c r="K41" s="76">
        <f>'%(авто-2)'!K$99</f>
        <v>0</v>
      </c>
      <c r="L41" s="76">
        <f>'%(авто-2)'!L$99</f>
        <v>0</v>
      </c>
      <c r="M41" s="76">
        <f>'%(авто-2)'!M$99</f>
        <v>0</v>
      </c>
      <c r="N41" s="76">
        <f>'%(авто-2)'!N$99</f>
        <v>0</v>
      </c>
      <c r="O41" s="76">
        <f>'%(авто-2)'!O$99</f>
        <v>0</v>
      </c>
      <c r="P41" s="76">
        <f>'%(авто-2)'!P$99</f>
        <v>0</v>
      </c>
      <c r="Q41" s="76">
        <f>'%(авто-2)'!Q$99</f>
        <v>0</v>
      </c>
      <c r="R41" s="76">
        <f>'%(авто-2)'!R$99</f>
        <v>0</v>
      </c>
      <c r="S41" s="76">
        <f>'%(авто-2)'!S$99</f>
        <v>0</v>
      </c>
      <c r="T41" s="76">
        <f>'%(авто-2)'!T$99</f>
        <v>0</v>
      </c>
      <c r="U41" s="76" t="e">
        <f>'%(авто-2)'!U$99</f>
        <v>#DIV/0!</v>
      </c>
      <c r="V41" s="76">
        <f>'%(авто-2)'!V$99</f>
        <v>0</v>
      </c>
      <c r="W41" s="76" t="e">
        <f>'%(авто-2)'!W$99</f>
        <v>#DIV/0!</v>
      </c>
      <c r="X41" s="76">
        <f>'%(авто-2)'!X$99</f>
        <v>0</v>
      </c>
      <c r="Y41" s="76">
        <f>'%(авто-2)'!Y$99</f>
        <v>0</v>
      </c>
      <c r="Z41" s="76">
        <f>'%(авто-2)'!Z$99</f>
        <v>0</v>
      </c>
      <c r="AA41" s="76" t="e">
        <f>'%(авто-2)'!AA$99</f>
        <v>#DIV/0!</v>
      </c>
      <c r="AB41" s="76" t="e">
        <f>'%(авто-2)'!AB$99</f>
        <v>#DIV/0!</v>
      </c>
      <c r="AC41" s="76">
        <f>'%(авто-2)'!AC$99</f>
        <v>0</v>
      </c>
    </row>
    <row r="42" spans="1:29" ht="24.95" hidden="1" customHeight="1">
      <c r="A42" s="134"/>
      <c r="B42" s="336" t="s">
        <v>357</v>
      </c>
      <c r="C42" s="120" t="s">
        <v>347</v>
      </c>
      <c r="D42" s="76">
        <f>IFERROR(SUM('%(авто-2)'!D$100:D$101),0)</f>
        <v>0</v>
      </c>
      <c r="E42" s="76">
        <f>IFERROR(SUM('%(авто-2)'!E$100:E$101),0)</f>
        <v>0</v>
      </c>
      <c r="F42" s="76">
        <f>IFERROR(SUM('%(авто-2)'!F$100:F$101),0)</f>
        <v>0</v>
      </c>
      <c r="G42" s="76">
        <f>IFERROR(SUM('%(авто-2)'!G$100:G$101),0)</f>
        <v>0</v>
      </c>
      <c r="H42" s="76">
        <f>IFERROR(SUM('%(авто-2)'!H$100:H$101),0)</f>
        <v>0</v>
      </c>
      <c r="I42" s="76">
        <f>IFERROR(SUM('%(авто-2)'!I$100:I$101),0)</f>
        <v>0</v>
      </c>
      <c r="J42" s="76">
        <f>IFERROR(SUM('%(авто-2)'!J$100:J$101),0)</f>
        <v>0</v>
      </c>
      <c r="K42" s="76">
        <f>IFERROR(SUM('%(авто-2)'!K$100:K$101),0)</f>
        <v>0</v>
      </c>
      <c r="L42" s="76">
        <f>IFERROR(SUM('%(авто-2)'!L$100:L$101),0)</f>
        <v>0</v>
      </c>
      <c r="M42" s="76">
        <f>IFERROR(SUM('%(авто-2)'!M$100:M$101),0)</f>
        <v>0</v>
      </c>
      <c r="N42" s="76">
        <f>IFERROR(SUM('%(авто-2)'!N$100:N$101),0)</f>
        <v>0</v>
      </c>
      <c r="O42" s="76">
        <f>IFERROR(SUM('%(авто-2)'!O$100:O$101),0)</f>
        <v>0</v>
      </c>
      <c r="P42" s="76">
        <f>IFERROR(SUM('%(авто-2)'!P$100:P$101),0)</f>
        <v>0</v>
      </c>
      <c r="Q42" s="76">
        <f>IFERROR(SUM('%(авто-2)'!Q$100:Q$101),0)</f>
        <v>0</v>
      </c>
      <c r="R42" s="76">
        <f>IFERROR(SUM('%(авто-2)'!R$100:R$101),0)</f>
        <v>0</v>
      </c>
      <c r="S42" s="76">
        <f>IFERROR(SUM('%(авто-2)'!S$100:S$101),0)</f>
        <v>0</v>
      </c>
      <c r="T42" s="76">
        <f>IFERROR(SUM('%(авто-2)'!T$100:T$101),0)</f>
        <v>0</v>
      </c>
      <c r="U42" s="76">
        <f>IFERROR(SUM('%(авто-2)'!U$100:U$101),0)</f>
        <v>0</v>
      </c>
      <c r="V42" s="76">
        <f>IFERROR(SUM('%(авто-2)'!V$100:V$101),0)</f>
        <v>0</v>
      </c>
      <c r="W42" s="76">
        <f>IFERROR(SUM('%(авто-2)'!W$100:W$101),0)</f>
        <v>0</v>
      </c>
      <c r="X42" s="76">
        <f>IFERROR(SUM('%(авто-2)'!X$100:X$101),0)</f>
        <v>0</v>
      </c>
      <c r="Y42" s="76">
        <f>IFERROR(SUM('%(авто-2)'!Y$100:Y$101),0)</f>
        <v>0</v>
      </c>
      <c r="Z42" s="76">
        <f>IFERROR(SUM('%(авто-2)'!Z$100:Z$101),0)</f>
        <v>0</v>
      </c>
      <c r="AA42" s="76">
        <f>IFERROR(SUM('%(авто-2)'!AA$100:AA$101),0)</f>
        <v>0</v>
      </c>
      <c r="AB42" s="76">
        <f>IFERROR(SUM('%(авто-2)'!AB$100:AB$101),0)</f>
        <v>0</v>
      </c>
      <c r="AC42" s="76">
        <f>IFERROR(SUM('%(авто-2)'!AC$100:AC$101),0)</f>
        <v>0</v>
      </c>
    </row>
    <row r="43" spans="1:29" ht="26.25" hidden="1" customHeight="1">
      <c r="A43" s="134"/>
      <c r="B43" s="336"/>
      <c r="C43" s="131" t="s">
        <v>348</v>
      </c>
      <c r="D43" s="76">
        <f>IFERROR(SUM('%(авто-2)'!D$102:D$103),0)</f>
        <v>0</v>
      </c>
      <c r="E43" s="76">
        <f>IFERROR(SUM('%(авто-2)'!E$102:E$103),0)</f>
        <v>0</v>
      </c>
      <c r="F43" s="76">
        <f>IFERROR(SUM('%(авто-2)'!F$102:F$103),0)</f>
        <v>0</v>
      </c>
      <c r="G43" s="76">
        <f>IFERROR(SUM('%(авто-2)'!G$102:G$103),0)</f>
        <v>0</v>
      </c>
      <c r="H43" s="76">
        <f>IFERROR(SUM('%(авто-2)'!H$102:H$103),0)</f>
        <v>0</v>
      </c>
      <c r="I43" s="76">
        <f>IFERROR(SUM('%(авто-2)'!I$102:I$103),0)</f>
        <v>0</v>
      </c>
      <c r="J43" s="76">
        <f>IFERROR(SUM('%(авто-2)'!J$102:J$103),0)</f>
        <v>0</v>
      </c>
      <c r="K43" s="76">
        <f>IFERROR(SUM('%(авто-2)'!K$102:K$103),0)</f>
        <v>0</v>
      </c>
      <c r="L43" s="76">
        <f>IFERROR(SUM('%(авто-2)'!L$102:L$103),0)</f>
        <v>0</v>
      </c>
      <c r="M43" s="76">
        <f>IFERROR(SUM('%(авто-2)'!M$102:M$103),0)</f>
        <v>0</v>
      </c>
      <c r="N43" s="76">
        <f>IFERROR(SUM('%(авто-2)'!N$102:N$103),0)</f>
        <v>0</v>
      </c>
      <c r="O43" s="76">
        <f>IFERROR(SUM('%(авто-2)'!O$102:O$103),0)</f>
        <v>0</v>
      </c>
      <c r="P43" s="76">
        <f>IFERROR(SUM('%(авто-2)'!P$102:P$103),0)</f>
        <v>0</v>
      </c>
      <c r="Q43" s="76">
        <f>IFERROR(SUM('%(авто-2)'!Q$102:Q$103),0)</f>
        <v>0</v>
      </c>
      <c r="R43" s="76">
        <f>IFERROR(SUM('%(авто-2)'!R$102:R$103),0)</f>
        <v>0</v>
      </c>
      <c r="S43" s="76">
        <f>IFERROR(SUM('%(авто-2)'!S$102:S$103),0)</f>
        <v>0</v>
      </c>
      <c r="T43" s="76">
        <f>IFERROR(SUM('%(авто-2)'!T$102:T$103),0)</f>
        <v>0</v>
      </c>
      <c r="U43" s="76">
        <f>IFERROR(SUM('%(авто-2)'!U$102:U$103),0)</f>
        <v>0</v>
      </c>
      <c r="V43" s="76">
        <f>IFERROR(SUM('%(авто-2)'!V$102:V$103),0)</f>
        <v>0</v>
      </c>
      <c r="W43" s="76">
        <f>IFERROR(SUM('%(авто-2)'!W$102:W$103),0)</f>
        <v>0</v>
      </c>
      <c r="X43" s="76">
        <f>IFERROR(SUM('%(авто-2)'!X$102:X$103),0)</f>
        <v>0</v>
      </c>
      <c r="Y43" s="76">
        <f>IFERROR(SUM('%(авто-2)'!Y$102:Y$103),0)</f>
        <v>0</v>
      </c>
      <c r="Z43" s="76">
        <f>IFERROR(SUM('%(авто-2)'!Z$102:Z$103),0)</f>
        <v>0</v>
      </c>
      <c r="AA43" s="76">
        <f>IFERROR(SUM('%(авто-2)'!AA$102:AA$103),0)</f>
        <v>0</v>
      </c>
      <c r="AB43" s="76">
        <f>IFERROR(SUM('%(авто-2)'!AB$102:AB$103),0)</f>
        <v>0</v>
      </c>
      <c r="AC43" s="76">
        <f>IFERROR(SUM('%(авто-2)'!AC$102:AC$103),0)</f>
        <v>0</v>
      </c>
    </row>
    <row r="44" spans="1:29" ht="28.5" hidden="1" customHeight="1">
      <c r="A44" s="134"/>
      <c r="B44" s="336"/>
      <c r="C44" s="122" t="s">
        <v>344</v>
      </c>
      <c r="D44" s="76" t="e">
        <f>'%(авто-2)'!D$104</f>
        <v>#DIV/0!</v>
      </c>
      <c r="E44" s="76" t="e">
        <f>'%(авто-2)'!E$104</f>
        <v>#DIV/0!</v>
      </c>
      <c r="F44" s="76" t="e">
        <f>'%(авто-2)'!F$104</f>
        <v>#DIV/0!</v>
      </c>
      <c r="G44" s="76" t="e">
        <f>'%(авто-2)'!G$104</f>
        <v>#DIV/0!</v>
      </c>
      <c r="H44" s="76" t="e">
        <f>'%(авто-2)'!H$104</f>
        <v>#DIV/0!</v>
      </c>
      <c r="I44" s="76" t="e">
        <f>'%(авто-2)'!I$104</f>
        <v>#DIV/0!</v>
      </c>
      <c r="J44" s="76" t="e">
        <f>'%(авто-2)'!J$104</f>
        <v>#DIV/0!</v>
      </c>
      <c r="K44" s="76" t="e">
        <f>'%(авто-2)'!K$104</f>
        <v>#DIV/0!</v>
      </c>
      <c r="L44" s="76" t="e">
        <f>'%(авто-2)'!L$104</f>
        <v>#DIV/0!</v>
      </c>
      <c r="M44" s="76" t="e">
        <f>'%(авто-2)'!M$104</f>
        <v>#DIV/0!</v>
      </c>
      <c r="N44" s="76" t="e">
        <f>'%(авто-2)'!N$104</f>
        <v>#DIV/0!</v>
      </c>
      <c r="O44" s="76" t="e">
        <f>'%(авто-2)'!O$104</f>
        <v>#DIV/0!</v>
      </c>
      <c r="P44" s="76" t="e">
        <f>'%(авто-2)'!P$104</f>
        <v>#DIV/0!</v>
      </c>
      <c r="Q44" s="76" t="e">
        <f>'%(авто-2)'!Q$104</f>
        <v>#DIV/0!</v>
      </c>
      <c r="R44" s="76" t="e">
        <f>'%(авто-2)'!R$104</f>
        <v>#DIV/0!</v>
      </c>
      <c r="S44" s="76" t="e">
        <f>'%(авто-2)'!S$104</f>
        <v>#DIV/0!</v>
      </c>
      <c r="T44" s="76" t="e">
        <f>'%(авто-2)'!T$104</f>
        <v>#DIV/0!</v>
      </c>
      <c r="U44" s="76" t="e">
        <f>'%(авто-2)'!U$104</f>
        <v>#DIV/0!</v>
      </c>
      <c r="V44" s="76" t="e">
        <f>'%(авто-2)'!V$104</f>
        <v>#DIV/0!</v>
      </c>
      <c r="W44" s="76" t="e">
        <f>'%(авто-2)'!W$104</f>
        <v>#DIV/0!</v>
      </c>
      <c r="X44" s="76" t="e">
        <f>'%(авто-2)'!X$104</f>
        <v>#DIV/0!</v>
      </c>
      <c r="Y44" s="76" t="e">
        <f>'%(авто-2)'!Y$104</f>
        <v>#DIV/0!</v>
      </c>
      <c r="Z44" s="76" t="e">
        <f>'%(авто-2)'!Z$104</f>
        <v>#DIV/0!</v>
      </c>
      <c r="AA44" s="76" t="e">
        <f>'%(авто-2)'!AA$104</f>
        <v>#DIV/0!</v>
      </c>
      <c r="AB44" s="76" t="e">
        <f>'%(авто-2)'!AB$104</f>
        <v>#DIV/0!</v>
      </c>
      <c r="AC44" s="76" t="e">
        <f>'%(авто-2)'!AC$104</f>
        <v>#DIV/0!</v>
      </c>
    </row>
    <row r="45" spans="1:29" ht="24.95" hidden="1" customHeight="1">
      <c r="A45" s="134"/>
      <c r="B45" s="336" t="s">
        <v>358</v>
      </c>
      <c r="C45" s="120" t="s">
        <v>347</v>
      </c>
      <c r="D45" s="76">
        <f>IFERROR(SUM('%(авто-2)'!D$105:D$106),0)</f>
        <v>0</v>
      </c>
      <c r="E45" s="76">
        <f>IFERROR(SUM('%(авто-2)'!E$105:E$106),0)</f>
        <v>0</v>
      </c>
      <c r="F45" s="76">
        <f>IFERROR(SUM('%(авто-2)'!F$105:F$106),0)</f>
        <v>0</v>
      </c>
      <c r="G45" s="76">
        <f>IFERROR(SUM('%(авто-2)'!G$105:G$106),0)</f>
        <v>0</v>
      </c>
      <c r="H45" s="76">
        <f>IFERROR(SUM('%(авто-2)'!H$105:H$106),0)</f>
        <v>0</v>
      </c>
      <c r="I45" s="76">
        <f>IFERROR(SUM('%(авто-2)'!I$105:I$106),0)</f>
        <v>0</v>
      </c>
      <c r="J45" s="76">
        <f>IFERROR(SUM('%(авто-2)'!J$105:J$106),0)</f>
        <v>0</v>
      </c>
      <c r="K45" s="76">
        <f>IFERROR(SUM('%(авто-2)'!K$105:K$106),0)</f>
        <v>0</v>
      </c>
      <c r="L45" s="76">
        <f>IFERROR(SUM('%(авто-2)'!L$105:L$106),0)</f>
        <v>0</v>
      </c>
      <c r="M45" s="76">
        <f>IFERROR(SUM('%(авто-2)'!M$105:M$106),0)</f>
        <v>0</v>
      </c>
      <c r="N45" s="76">
        <f>IFERROR(SUM('%(авто-2)'!N$105:N$106),0)</f>
        <v>0</v>
      </c>
      <c r="O45" s="76">
        <f>IFERROR(SUM('%(авто-2)'!O$105:O$106),0)</f>
        <v>0</v>
      </c>
      <c r="P45" s="76">
        <f>IFERROR(SUM('%(авто-2)'!P$105:P$106),0)</f>
        <v>0</v>
      </c>
      <c r="Q45" s="76">
        <f>IFERROR(SUM('%(авто-2)'!Q$105:Q$106),0)</f>
        <v>0</v>
      </c>
      <c r="R45" s="76">
        <f>IFERROR(SUM('%(авто-2)'!R$105:R$106),0)</f>
        <v>0</v>
      </c>
      <c r="S45" s="76">
        <f>IFERROR(SUM('%(авто-2)'!S$105:S$106),0)</f>
        <v>0</v>
      </c>
      <c r="T45" s="76">
        <f>IFERROR(SUM('%(авто-2)'!T$105:T$106),0)</f>
        <v>0</v>
      </c>
      <c r="U45" s="76">
        <f>IFERROR(SUM('%(авто-2)'!U$105:U$106),0)</f>
        <v>0</v>
      </c>
      <c r="V45" s="76">
        <f>IFERROR(SUM('%(авто-2)'!V$105:V$106),0)</f>
        <v>0</v>
      </c>
      <c r="W45" s="76">
        <f>IFERROR(SUM('%(авто-2)'!W$105:W$106),0)</f>
        <v>0</v>
      </c>
      <c r="X45" s="76">
        <f>IFERROR(SUM('%(авто-2)'!X$105:X$106),0)</f>
        <v>0</v>
      </c>
      <c r="Y45" s="76">
        <f>IFERROR(SUM('%(авто-2)'!Y$105:Y$106),0)</f>
        <v>0</v>
      </c>
      <c r="Z45" s="76">
        <f>IFERROR(SUM('%(авто-2)'!Z$105:Z$106),0)</f>
        <v>0</v>
      </c>
      <c r="AA45" s="76">
        <f>IFERROR(SUM('%(авто-2)'!AA$105:AA$106),0)</f>
        <v>0</v>
      </c>
      <c r="AB45" s="76">
        <f>IFERROR(SUM('%(авто-2)'!AB$105:AB$106),0)</f>
        <v>0</v>
      </c>
      <c r="AC45" s="76">
        <f>IFERROR(SUM('%(авто-2)'!AC$105:AC$106),0)</f>
        <v>0</v>
      </c>
    </row>
    <row r="46" spans="1:29" ht="32.25" hidden="1" customHeight="1">
      <c r="A46" s="134"/>
      <c r="B46" s="336"/>
      <c r="C46" s="131" t="s">
        <v>348</v>
      </c>
      <c r="D46" s="76">
        <f>IFERROR(SUM('%(авто-2)'!D$107:D$108),0)</f>
        <v>0</v>
      </c>
      <c r="E46" s="76">
        <f>IFERROR(SUM('%(авто-2)'!E$107:E$108),0)</f>
        <v>0</v>
      </c>
      <c r="F46" s="76">
        <f>IFERROR(SUM('%(авто-2)'!F$107:F$108),0)</f>
        <v>0</v>
      </c>
      <c r="G46" s="76">
        <f>IFERROR(SUM('%(авто-2)'!G$107:G$108),0)</f>
        <v>0</v>
      </c>
      <c r="H46" s="76">
        <f>IFERROR(SUM('%(авто-2)'!H$107:H$108),0)</f>
        <v>0</v>
      </c>
      <c r="I46" s="76">
        <f>IFERROR(SUM('%(авто-2)'!I$107:I$108),0)</f>
        <v>0</v>
      </c>
      <c r="J46" s="76">
        <f>IFERROR(SUM('%(авто-2)'!J$107:J$108),0)</f>
        <v>0</v>
      </c>
      <c r="K46" s="76">
        <f>IFERROR(SUM('%(авто-2)'!K$107:K$108),0)</f>
        <v>0</v>
      </c>
      <c r="L46" s="76">
        <f>IFERROR(SUM('%(авто-2)'!L$107:L$108),0)</f>
        <v>0</v>
      </c>
      <c r="M46" s="76">
        <f>IFERROR(SUM('%(авто-2)'!M$107:M$108),0)</f>
        <v>0</v>
      </c>
      <c r="N46" s="76">
        <f>IFERROR(SUM('%(авто-2)'!N$107:N$108),0)</f>
        <v>0</v>
      </c>
      <c r="O46" s="76">
        <f>IFERROR(SUM('%(авто-2)'!O$107:O$108),0)</f>
        <v>0</v>
      </c>
      <c r="P46" s="76">
        <f>IFERROR(SUM('%(авто-2)'!P$107:P$108),0)</f>
        <v>0</v>
      </c>
      <c r="Q46" s="76">
        <f>IFERROR(SUM('%(авто-2)'!Q$107:Q$108),0)</f>
        <v>0</v>
      </c>
      <c r="R46" s="76">
        <f>IFERROR(SUM('%(авто-2)'!R$107:R$108),0)</f>
        <v>0</v>
      </c>
      <c r="S46" s="76">
        <f>IFERROR(SUM('%(авто-2)'!S$107:S$108),0)</f>
        <v>0</v>
      </c>
      <c r="T46" s="76">
        <f>IFERROR(SUM('%(авто-2)'!T$107:T$108),0)</f>
        <v>0</v>
      </c>
      <c r="U46" s="76">
        <f>IFERROR(SUM('%(авто-2)'!U$107:U$108),0)</f>
        <v>0</v>
      </c>
      <c r="V46" s="76">
        <f>IFERROR(SUM('%(авто-2)'!V$107:V$108),0)</f>
        <v>0</v>
      </c>
      <c r="W46" s="76">
        <f>IFERROR(SUM('%(авто-2)'!W$107:W$108),0)</f>
        <v>0</v>
      </c>
      <c r="X46" s="76">
        <f>IFERROR(SUM('%(авто-2)'!X$107:X$108),0)</f>
        <v>0</v>
      </c>
      <c r="Y46" s="76">
        <f>IFERROR(SUM('%(авто-2)'!Y$107:Y$108),0)</f>
        <v>0</v>
      </c>
      <c r="Z46" s="76">
        <f>IFERROR(SUM('%(авто-2)'!Z$107:Z$108),0)</f>
        <v>0</v>
      </c>
      <c r="AA46" s="76">
        <f>IFERROR(SUM('%(авто-2)'!AA$107:AA$108),0)</f>
        <v>0</v>
      </c>
      <c r="AB46" s="76">
        <f>IFERROR(SUM('%(авто-2)'!AB$107:AB$108),0)</f>
        <v>0</v>
      </c>
      <c r="AC46" s="76">
        <f>IFERROR(SUM('%(авто-2)'!AC$107:AC$108),0)</f>
        <v>0</v>
      </c>
    </row>
    <row r="47" spans="1:29" ht="33.75" hidden="1" customHeight="1">
      <c r="A47" s="134"/>
      <c r="B47" s="336"/>
      <c r="C47" s="122" t="s">
        <v>344</v>
      </c>
      <c r="D47" s="132" t="e">
        <f>'%(авто-2)'!D$109</f>
        <v>#DIV/0!</v>
      </c>
      <c r="E47" s="132" t="e">
        <f>'%(авто-2)'!E$109</f>
        <v>#DIV/0!</v>
      </c>
      <c r="F47" s="132" t="e">
        <f>'%(авто-2)'!F$109</f>
        <v>#DIV/0!</v>
      </c>
      <c r="G47" s="132" t="e">
        <f>'%(авто-2)'!G$109</f>
        <v>#DIV/0!</v>
      </c>
      <c r="H47" s="132" t="e">
        <f>'%(авто-2)'!H$109</f>
        <v>#DIV/0!</v>
      </c>
      <c r="I47" s="132" t="e">
        <f>'%(авто-2)'!I$109</f>
        <v>#DIV/0!</v>
      </c>
      <c r="J47" s="132" t="e">
        <f>'%(авто-2)'!J$109</f>
        <v>#DIV/0!</v>
      </c>
      <c r="K47" s="132" t="e">
        <f>'%(авто-2)'!K$109</f>
        <v>#DIV/0!</v>
      </c>
      <c r="L47" s="132" t="e">
        <f>'%(авто-2)'!L$109</f>
        <v>#DIV/0!</v>
      </c>
      <c r="M47" s="132" t="e">
        <f>'%(авто-2)'!M$109</f>
        <v>#DIV/0!</v>
      </c>
      <c r="N47" s="132" t="e">
        <f>'%(авто-2)'!N$109</f>
        <v>#DIV/0!</v>
      </c>
      <c r="O47" s="132" t="e">
        <f>'%(авто-2)'!O$109</f>
        <v>#DIV/0!</v>
      </c>
      <c r="P47" s="132" t="e">
        <f>'%(авто-2)'!P$109</f>
        <v>#DIV/0!</v>
      </c>
      <c r="Q47" s="132" t="e">
        <f>'%(авто-2)'!Q$109</f>
        <v>#DIV/0!</v>
      </c>
      <c r="R47" s="132" t="e">
        <f>'%(авто-2)'!R$109</f>
        <v>#DIV/0!</v>
      </c>
      <c r="S47" s="132" t="e">
        <f>'%(авто-2)'!S$109</f>
        <v>#DIV/0!</v>
      </c>
      <c r="T47" s="132" t="e">
        <f>'%(авто-2)'!T$109</f>
        <v>#DIV/0!</v>
      </c>
      <c r="U47" s="132" t="e">
        <f>'%(авто-2)'!U$109</f>
        <v>#DIV/0!</v>
      </c>
      <c r="V47" s="132" t="e">
        <f>'%(авто-2)'!V$109</f>
        <v>#DIV/0!</v>
      </c>
      <c r="W47" s="132" t="e">
        <f>'%(авто-2)'!W$109</f>
        <v>#DIV/0!</v>
      </c>
      <c r="X47" s="132" t="e">
        <f>'%(авто-2)'!X$109</f>
        <v>#DIV/0!</v>
      </c>
      <c r="Y47" s="132" t="e">
        <f>'%(авто-2)'!Y$109</f>
        <v>#DIV/0!</v>
      </c>
      <c r="Z47" s="132" t="e">
        <f>'%(авто-2)'!Z$109</f>
        <v>#DIV/0!</v>
      </c>
      <c r="AA47" s="132" t="e">
        <f>'%(авто-2)'!AA$109</f>
        <v>#DIV/0!</v>
      </c>
      <c r="AB47" s="132" t="e">
        <f>'%(авто-2)'!AB$109</f>
        <v>#DIV/0!</v>
      </c>
      <c r="AC47" s="132" t="e">
        <f>'%(авто-2)'!AC$109</f>
        <v>#DIV/0!</v>
      </c>
    </row>
    <row r="48" spans="1:29" ht="24.95" customHeight="1">
      <c r="A48" s="339">
        <v>12</v>
      </c>
      <c r="B48" s="336" t="s">
        <v>101</v>
      </c>
      <c r="C48" s="125" t="s">
        <v>347</v>
      </c>
      <c r="D48" s="110">
        <f>IFERROR(SUM('%(авто-2)'!D$110:D$111),0)</f>
        <v>85.714285714285708</v>
      </c>
      <c r="E48" s="111">
        <f>IFERROR(SUM('%(авто-2)'!E$110:E$111),0)</f>
        <v>85.401459854014604</v>
      </c>
      <c r="F48" s="111">
        <f>IFERROR(SUM('%(авто-2)'!F$110:F$111),0)</f>
        <v>91.145833333333343</v>
      </c>
      <c r="G48" s="111">
        <f>IFERROR(SUM('%(авто-2)'!G$110:G$111),0)</f>
        <v>78.911564625850332</v>
      </c>
      <c r="H48" s="111">
        <f>IFERROR(SUM('%(авто-2)'!H$110:H$111),0)</f>
        <v>98.709677419354847</v>
      </c>
      <c r="I48" s="111">
        <f>IFERROR(SUM('%(авто-2)'!I$110:I$111),0)</f>
        <v>77.704918032786878</v>
      </c>
      <c r="J48" s="111">
        <f>IFERROR(SUM('%(авто-2)'!J$110:J$111),0)</f>
        <v>98.857142857142861</v>
      </c>
      <c r="K48" s="111">
        <f>IFERROR(SUM('%(авто-2)'!K$110:K$111),0)</f>
        <v>89.138576779026209</v>
      </c>
      <c r="L48" s="111">
        <f>IFERROR(SUM('%(авто-2)'!L$110:L$111),0)</f>
        <v>88.422131147540995</v>
      </c>
      <c r="M48" s="111">
        <f>IFERROR(SUM('%(авто-2)'!M$110:M$111),0)</f>
        <v>78.11101163831691</v>
      </c>
      <c r="N48" s="111">
        <f>IFERROR(SUM('%(авто-2)'!N$110:N$111),0)</f>
        <v>95.934959349593484</v>
      </c>
      <c r="O48" s="111">
        <f>IFERROR(SUM('%(авто-2)'!O$110:O$111),0)</f>
        <v>97.014925373134332</v>
      </c>
      <c r="P48" s="111">
        <f>IFERROR(SUM('%(авто-2)'!P$110:P$111),0)</f>
        <v>99.34210526315789</v>
      </c>
      <c r="Q48" s="111">
        <f>IFERROR(SUM('%(авто-2)'!Q$110:Q$111),0)</f>
        <v>90.163934426229503</v>
      </c>
      <c r="R48" s="111">
        <f>IFERROR(SUM('%(авто-2)'!R$110:R$111),0)</f>
        <v>69.252873563218401</v>
      </c>
      <c r="S48" s="111">
        <f>IFERROR(SUM('%(авто-2)'!S$110:S$111),0)</f>
        <v>84.180790960451972</v>
      </c>
      <c r="T48" s="111">
        <f>IFERROR(SUM('%(авто-2)'!T$110:T$111),0)</f>
        <v>97.014925373134332</v>
      </c>
      <c r="U48" s="111">
        <f>IFERROR(SUM('%(авто-2)'!U$110:U$111),0)</f>
        <v>84.615384615384613</v>
      </c>
      <c r="V48" s="111">
        <f>IFERROR(SUM('%(авто-2)'!V$110:V$111),0)</f>
        <v>82.876712328767127</v>
      </c>
      <c r="W48" s="111">
        <f>IFERROR(SUM('%(авто-2)'!W$110:W$111),0)</f>
        <v>95.302013422818789</v>
      </c>
      <c r="X48" s="111">
        <f>IFERROR(SUM('%(авто-2)'!X$110:X$111),0)</f>
        <v>88.957055214723937</v>
      </c>
      <c r="Y48" s="111">
        <f>IFERROR(SUM('%(авто-2)'!Y$110:Y$111),0)</f>
        <v>100</v>
      </c>
      <c r="Z48" s="111">
        <f>IFERROR(SUM('%(авто-2)'!Z$110:Z$111),0)</f>
        <v>65.427509293680302</v>
      </c>
      <c r="AA48" s="111">
        <f>IFERROR(SUM('%(авто-2)'!AA$110:AA$111),0)</f>
        <v>99.404761904761898</v>
      </c>
      <c r="AB48" s="111">
        <f>IFERROR(SUM('%(авто-2)'!AB$110:AB$111),0)</f>
        <v>77.995110024449872</v>
      </c>
      <c r="AC48" s="112">
        <f>IFERROR(SUM('%(авто-2)'!AC$110:AC$111),0)</f>
        <v>78.609625668449212</v>
      </c>
    </row>
    <row r="49" spans="1:29" ht="24.95" customHeight="1">
      <c r="A49" s="339"/>
      <c r="B49" s="336"/>
      <c r="C49" s="129" t="s">
        <v>348</v>
      </c>
      <c r="D49" s="114">
        <f>IFERROR(SUM('%(авто-2)'!D$112:D$113),0)</f>
        <v>10.8843537414966</v>
      </c>
      <c r="E49" s="76">
        <f>IFERROR(SUM('%(авто-2)'!E$112:E$113),0)</f>
        <v>14.598540145985401</v>
      </c>
      <c r="F49" s="76">
        <f>IFERROR(SUM('%(авто-2)'!F$112:F$113),0)</f>
        <v>5.208333333333333</v>
      </c>
      <c r="G49" s="76">
        <f>IFERROR(SUM('%(авто-2)'!G$112:G$113),0)</f>
        <v>13.605442176870749</v>
      </c>
      <c r="H49" s="76">
        <f>IFERROR(SUM('%(авто-2)'!H$112:H$113),0)</f>
        <v>0</v>
      </c>
      <c r="I49" s="76">
        <f>IFERROR(SUM('%(авто-2)'!I$112:I$113),0)</f>
        <v>20.655737704918032</v>
      </c>
      <c r="J49" s="76">
        <f>IFERROR(SUM('%(авто-2)'!J$112:J$113),0)</f>
        <v>0.8571428571428571</v>
      </c>
      <c r="K49" s="76">
        <f>IFERROR(SUM('%(авто-2)'!K$112:K$113),0)</f>
        <v>9.3632958801498134</v>
      </c>
      <c r="L49" s="76">
        <f>IFERROR(SUM('%(авто-2)'!L$112:L$113),0)</f>
        <v>9.9385245901639347</v>
      </c>
      <c r="M49" s="76">
        <f>IFERROR(SUM('%(авто-2)'!M$112:M$113),0)</f>
        <v>18.531781557743958</v>
      </c>
      <c r="N49" s="76">
        <f>IFERROR(SUM('%(авто-2)'!N$112:N$113),0)</f>
        <v>0</v>
      </c>
      <c r="O49" s="76">
        <f>IFERROR(SUM('%(авто-2)'!O$112:O$113),0)</f>
        <v>2.2388059701492535</v>
      </c>
      <c r="P49" s="76">
        <f>IFERROR(SUM('%(авто-2)'!P$112:P$113),0)</f>
        <v>0.6578947368421052</v>
      </c>
      <c r="Q49" s="76">
        <f>IFERROR(SUM('%(авто-2)'!Q$112:Q$113),0)</f>
        <v>6.0109289617486343</v>
      </c>
      <c r="R49" s="76">
        <f>IFERROR(SUM('%(авто-2)'!R$112:R$113),0)</f>
        <v>20.977011494252874</v>
      </c>
      <c r="S49" s="76">
        <f>IFERROR(SUM('%(авто-2)'!S$112:S$113),0)</f>
        <v>12.429378531073446</v>
      </c>
      <c r="T49" s="76">
        <f>IFERROR(SUM('%(авто-2)'!T$112:T$113),0)</f>
        <v>0</v>
      </c>
      <c r="U49" s="76">
        <f>IFERROR(SUM('%(авто-2)'!U$112:U$113),0)</f>
        <v>11.057692307692307</v>
      </c>
      <c r="V49" s="76">
        <f>IFERROR(SUM('%(авто-2)'!V$112:V$113),0)</f>
        <v>16.43835616438356</v>
      </c>
      <c r="W49" s="76">
        <f>IFERROR(SUM('%(авто-2)'!W$112:W$113),0)</f>
        <v>3.3557046979865772</v>
      </c>
      <c r="X49" s="76">
        <f>IFERROR(SUM('%(авто-2)'!X$112:X$113),0)</f>
        <v>7.9754601226993866</v>
      </c>
      <c r="Y49" s="76">
        <f>IFERROR(SUM('%(авто-2)'!Y$112:Y$113),0)</f>
        <v>0</v>
      </c>
      <c r="Z49" s="76">
        <f>IFERROR(SUM('%(авто-2)'!Z$112:Z$113),0)</f>
        <v>26.765799256505574</v>
      </c>
      <c r="AA49" s="76">
        <f>IFERROR(SUM('%(авто-2)'!AA$112:AA$113),0)</f>
        <v>0.59523809523809523</v>
      </c>
      <c r="AB49" s="76">
        <f>IFERROR(SUM('%(авто-2)'!AB$112:AB$113),0)</f>
        <v>17.848410757946212</v>
      </c>
      <c r="AC49" s="115">
        <f>IFERROR(SUM('%(авто-2)'!AC$112:AC$113),0)</f>
        <v>19.251336898395721</v>
      </c>
    </row>
    <row r="50" spans="1:29" ht="24.95" customHeight="1">
      <c r="A50" s="339"/>
      <c r="B50" s="336"/>
      <c r="C50" s="116" t="s">
        <v>344</v>
      </c>
      <c r="D50" s="114">
        <f>'%(авто-2)'!D$114</f>
        <v>3.4013605442176873</v>
      </c>
      <c r="E50" s="76">
        <f>'%(авто-2)'!E$114</f>
        <v>0</v>
      </c>
      <c r="F50" s="76">
        <f>'%(авто-2)'!F$114</f>
        <v>3.6458333333333335</v>
      </c>
      <c r="G50" s="76">
        <f>'%(авто-2)'!G$114</f>
        <v>7.4829931972789119</v>
      </c>
      <c r="H50" s="76">
        <f>'%(авто-2)'!H$114</f>
        <v>1.2903225806451613</v>
      </c>
      <c r="I50" s="76">
        <f>'%(авто-2)'!I$114</f>
        <v>1.639344262295082</v>
      </c>
      <c r="J50" s="76">
        <f>'%(авто-2)'!J$114</f>
        <v>0.2857142857142857</v>
      </c>
      <c r="K50" s="76">
        <f>'%(авто-2)'!K$114</f>
        <v>1.4981273408239701</v>
      </c>
      <c r="L50" s="76">
        <f>'%(авто-2)'!L$114</f>
        <v>1.639344262295082</v>
      </c>
      <c r="M50" s="76">
        <f>'%(авто-2)'!M$114</f>
        <v>3.357206803939123</v>
      </c>
      <c r="N50" s="76">
        <f>'%(авто-2)'!N$114</f>
        <v>4.0650406504065035</v>
      </c>
      <c r="O50" s="76">
        <f>'%(авто-2)'!O$114</f>
        <v>0.74626865671641784</v>
      </c>
      <c r="P50" s="76">
        <f>'%(авто-2)'!P$114</f>
        <v>0</v>
      </c>
      <c r="Q50" s="76">
        <f>'%(авто-2)'!Q$114</f>
        <v>3.8251366120218582</v>
      </c>
      <c r="R50" s="76">
        <f>'%(авто-2)'!R$114</f>
        <v>9.7701149425287355</v>
      </c>
      <c r="S50" s="76">
        <f>'%(авто-2)'!S$114</f>
        <v>3.3898305084745761</v>
      </c>
      <c r="T50" s="76">
        <f>'%(авто-2)'!T$114</f>
        <v>2.9850746268656714</v>
      </c>
      <c r="U50" s="76">
        <f>'%(авто-2)'!U$114</f>
        <v>4.3269230769230766</v>
      </c>
      <c r="V50" s="76">
        <f>'%(авто-2)'!V$114</f>
        <v>0.68493150684931503</v>
      </c>
      <c r="W50" s="76">
        <f>'%(авто-2)'!W$114</f>
        <v>1.3422818791946309</v>
      </c>
      <c r="X50" s="76">
        <f>'%(авто-2)'!X$114</f>
        <v>3.0674846625766872</v>
      </c>
      <c r="Y50" s="76">
        <f>'%(авто-2)'!Y$114</f>
        <v>0</v>
      </c>
      <c r="Z50" s="76">
        <f>'%(авто-2)'!Z$114</f>
        <v>7.8066914498141262</v>
      </c>
      <c r="AA50" s="76">
        <f>'%(авто-2)'!AA$114</f>
        <v>0</v>
      </c>
      <c r="AB50" s="76">
        <f>'%(авто-2)'!AB$114</f>
        <v>4.1564792176039118</v>
      </c>
      <c r="AC50" s="115">
        <f>'%(авто-2)'!AC$114</f>
        <v>2.1390374331550799</v>
      </c>
    </row>
    <row r="51" spans="1:29" ht="24.95" customHeight="1">
      <c r="A51" s="339"/>
      <c r="B51" s="336"/>
      <c r="C51" s="130" t="s">
        <v>103</v>
      </c>
      <c r="D51" s="126">
        <f>'%(авто-2)'!D$115</f>
        <v>9.2592592592592595</v>
      </c>
      <c r="E51" s="127">
        <f>'%(авто-2)'!E$115</f>
        <v>10.457516339869281</v>
      </c>
      <c r="F51" s="127">
        <f>'%(авто-2)'!F$115</f>
        <v>13.122171945701359</v>
      </c>
      <c r="G51" s="127">
        <f>'%(авто-2)'!G$115</f>
        <v>13.529411764705882</v>
      </c>
      <c r="H51" s="127">
        <f>'%(авто-2)'!H$115</f>
        <v>6.0606060606060606</v>
      </c>
      <c r="I51" s="127">
        <f>'%(авто-2)'!I$115</f>
        <v>8.408408408408409</v>
      </c>
      <c r="J51" s="127">
        <f>'%(авто-2)'!J$115</f>
        <v>0.56818181818181823</v>
      </c>
      <c r="K51" s="127">
        <f>'%(авто-2)'!K$115</f>
        <v>11.589403973509933</v>
      </c>
      <c r="L51" s="127">
        <f>'%(авто-2)'!L$115</f>
        <v>8.1843838193791143</v>
      </c>
      <c r="M51" s="127">
        <f>'%(авто-2)'!M$115</f>
        <v>8.964955175224123</v>
      </c>
      <c r="N51" s="127">
        <f>'%(авто-2)'!N$115</f>
        <v>19.078947368421055</v>
      </c>
      <c r="O51" s="127">
        <f>'%(авто-2)'!O$115</f>
        <v>15.723270440251572</v>
      </c>
      <c r="P51" s="127">
        <f>'%(авто-2)'!P$115</f>
        <v>0</v>
      </c>
      <c r="Q51" s="127">
        <f>'%(авто-2)'!Q$115</f>
        <v>12.857142857142856</v>
      </c>
      <c r="R51" s="127">
        <f>'%(авто-2)'!R$115</f>
        <v>22.321428571428573</v>
      </c>
      <c r="S51" s="127">
        <f>'%(авто-2)'!S$115</f>
        <v>14.077669902912621</v>
      </c>
      <c r="T51" s="127">
        <f>'%(авто-2)'!T$115</f>
        <v>12.418300653594772</v>
      </c>
      <c r="U51" s="127">
        <f>'%(авто-2)'!U$115</f>
        <v>19.379844961240313</v>
      </c>
      <c r="V51" s="127">
        <f>'%(авто-2)'!V$115</f>
        <v>3.9473684210526314</v>
      </c>
      <c r="W51" s="127">
        <f>'%(авто-2)'!W$115</f>
        <v>0.66666666666666674</v>
      </c>
      <c r="X51" s="127">
        <f>'%(авто-2)'!X$115</f>
        <v>19.704433497536947</v>
      </c>
      <c r="Y51" s="127">
        <f>'%(авто-2)'!Y$115</f>
        <v>0</v>
      </c>
      <c r="Z51" s="127">
        <f>'%(авто-2)'!Z$115</f>
        <v>10.033444816053512</v>
      </c>
      <c r="AA51" s="127">
        <f>'%(авто-2)'!AA$115</f>
        <v>1.1764705882352942</v>
      </c>
      <c r="AB51" s="127">
        <f>'%(авто-2)'!AB$115</f>
        <v>9.812568908489526</v>
      </c>
      <c r="AC51" s="128">
        <f>'%(авто-2)'!AC$115</f>
        <v>9.2233009708737868</v>
      </c>
    </row>
    <row r="52" spans="1:29" ht="31.5" hidden="1" customHeight="1">
      <c r="A52" s="37">
        <v>15</v>
      </c>
      <c r="B52" s="336" t="s">
        <v>359</v>
      </c>
      <c r="C52" s="125" t="s">
        <v>347</v>
      </c>
      <c r="D52" s="110">
        <f>IFERROR(SUM('%(авто-2)'!D$137:D$138),0)</f>
        <v>0</v>
      </c>
      <c r="E52" s="111">
        <f>IFERROR(SUM('%(авто-2)'!E$137:E$138),0)</f>
        <v>0</v>
      </c>
      <c r="F52" s="111">
        <f>IFERROR(SUM('%(авто-2)'!F$137:F$138),0)</f>
        <v>0</v>
      </c>
      <c r="G52" s="111">
        <f>IFERROR(SUM('%(авто-2)'!G$137:G$138),0)</f>
        <v>0</v>
      </c>
      <c r="H52" s="111">
        <f>IFERROR(SUM('%(авто-2)'!H$137:H$138),0)</f>
        <v>0</v>
      </c>
      <c r="I52" s="111">
        <f>IFERROR(SUM('%(авто-2)'!I$137:I$138),0)</f>
        <v>0</v>
      </c>
      <c r="J52" s="111">
        <f>IFERROR(SUM('%(авто-2)'!J$137:J$138),0)</f>
        <v>0</v>
      </c>
      <c r="K52" s="111">
        <f>IFERROR(SUM('%(авто-2)'!K$137:K$138),0)</f>
        <v>0</v>
      </c>
      <c r="L52" s="111">
        <f>IFERROR(SUM('%(авто-2)'!L$137:L$138),0)</f>
        <v>0</v>
      </c>
      <c r="M52" s="111">
        <f>IFERROR(SUM('%(авто-2)'!M$137:M$138),0)</f>
        <v>0</v>
      </c>
      <c r="N52" s="111">
        <f>IFERROR(SUM('%(авто-2)'!N$137:N$138),0)</f>
        <v>0</v>
      </c>
      <c r="O52" s="111">
        <f>IFERROR(SUM('%(авто-2)'!O$137:O$138),0)</f>
        <v>0</v>
      </c>
      <c r="P52" s="111">
        <f>IFERROR(SUM('%(авто-2)'!P$137:P$138),0)</f>
        <v>0</v>
      </c>
      <c r="Q52" s="111">
        <f>IFERROR(SUM('%(авто-2)'!Q$137:Q$138),0)</f>
        <v>0</v>
      </c>
      <c r="R52" s="111">
        <f>IFERROR(SUM('%(авто-2)'!R$137:R$138),0)</f>
        <v>0</v>
      </c>
      <c r="S52" s="111">
        <f>IFERROR(SUM('%(авто-2)'!S$137:S$138),0)</f>
        <v>0</v>
      </c>
      <c r="T52" s="111">
        <f>IFERROR(SUM('%(авто-2)'!T$137:T$138),0)</f>
        <v>0</v>
      </c>
      <c r="U52" s="111">
        <f>IFERROR(SUM('%(авто-2)'!U$137:U$138),0)</f>
        <v>0</v>
      </c>
      <c r="V52" s="111">
        <f>IFERROR(SUM('%(авто-2)'!V$137:V$138),0)</f>
        <v>0</v>
      </c>
      <c r="W52" s="111">
        <f>IFERROR(SUM('%(авто-2)'!W$137:W$138),0)</f>
        <v>0</v>
      </c>
      <c r="X52" s="111">
        <f>IFERROR(SUM('%(авто-2)'!X$137:X$138),0)</f>
        <v>0</v>
      </c>
      <c r="Y52" s="111">
        <f>IFERROR(SUM('%(авто-2)'!Y$137:Y$138),0)</f>
        <v>0</v>
      </c>
      <c r="Z52" s="111">
        <f>IFERROR(SUM('%(авто-2)'!Z$137:Z$138),0)</f>
        <v>0</v>
      </c>
      <c r="AA52" s="111">
        <f>IFERROR(SUM('%(авто-2)'!AA$137:AA$138),0)</f>
        <v>0</v>
      </c>
      <c r="AB52" s="111">
        <f>IFERROR(SUM('%(авто-2)'!AB$137:AB$138),0)</f>
        <v>0</v>
      </c>
      <c r="AC52" s="112">
        <f>IFERROR(SUM('%(авто-2)'!AC$137:AC$138),0)</f>
        <v>0</v>
      </c>
    </row>
    <row r="53" spans="1:29" ht="29.25" hidden="1" customHeight="1">
      <c r="A53" s="38"/>
      <c r="B53" s="336"/>
      <c r="C53" s="129" t="s">
        <v>348</v>
      </c>
      <c r="D53" s="114">
        <f>IFERROR(SUM('%(авто-2)'!D$139:D$140),0)</f>
        <v>0</v>
      </c>
      <c r="E53" s="76">
        <f>IFERROR(SUM('%(авто-2)'!E$139:E$140),0)</f>
        <v>0</v>
      </c>
      <c r="F53" s="76">
        <f>IFERROR(SUM('%(авто-2)'!F$139:F$140),0)</f>
        <v>0</v>
      </c>
      <c r="G53" s="76">
        <f>IFERROR(SUM('%(авто-2)'!G$139:G$140),0)</f>
        <v>0</v>
      </c>
      <c r="H53" s="76">
        <f>IFERROR(SUM('%(авто-2)'!H$139:H$140),0)</f>
        <v>0</v>
      </c>
      <c r="I53" s="76">
        <f>IFERROR(SUM('%(авто-2)'!I$139:I$140),0)</f>
        <v>0</v>
      </c>
      <c r="J53" s="76">
        <f>IFERROR(SUM('%(авто-2)'!J$139:J$140),0)</f>
        <v>0</v>
      </c>
      <c r="K53" s="76">
        <f>IFERROR(SUM('%(авто-2)'!K$139:K$140),0)</f>
        <v>0</v>
      </c>
      <c r="L53" s="76">
        <f>IFERROR(SUM('%(авто-2)'!L$139:L$140),0)</f>
        <v>0</v>
      </c>
      <c r="M53" s="76">
        <f>IFERROR(SUM('%(авто-2)'!M$139:M$140),0)</f>
        <v>0</v>
      </c>
      <c r="N53" s="76">
        <f>IFERROR(SUM('%(авто-2)'!N$139:N$140),0)</f>
        <v>0</v>
      </c>
      <c r="O53" s="76">
        <f>IFERROR(SUM('%(авто-2)'!O$139:O$140),0)</f>
        <v>0</v>
      </c>
      <c r="P53" s="76">
        <f>IFERROR(SUM('%(авто-2)'!P$139:P$140),0)</f>
        <v>0</v>
      </c>
      <c r="Q53" s="76">
        <f>IFERROR(SUM('%(авто-2)'!Q$139:Q$140),0)</f>
        <v>0</v>
      </c>
      <c r="R53" s="76">
        <f>IFERROR(SUM('%(авто-2)'!R$139:R$140),0)</f>
        <v>0</v>
      </c>
      <c r="S53" s="76">
        <f>IFERROR(SUM('%(авто-2)'!S$139:S$140),0)</f>
        <v>0</v>
      </c>
      <c r="T53" s="76">
        <f>IFERROR(SUM('%(авто-2)'!T$139:T$140),0)</f>
        <v>0</v>
      </c>
      <c r="U53" s="76">
        <f>IFERROR(SUM('%(авто-2)'!U$139:U$140),0)</f>
        <v>0</v>
      </c>
      <c r="V53" s="76">
        <f>IFERROR(SUM('%(авто-2)'!V$139:V$140),0)</f>
        <v>0</v>
      </c>
      <c r="W53" s="76">
        <f>IFERROR(SUM('%(авто-2)'!W$139:W$140),0)</f>
        <v>0</v>
      </c>
      <c r="X53" s="76">
        <f>IFERROR(SUM('%(авто-2)'!X$139:X$140),0)</f>
        <v>0</v>
      </c>
      <c r="Y53" s="76">
        <f>IFERROR(SUM('%(авто-2)'!Y$139:Y$140),0)</f>
        <v>0</v>
      </c>
      <c r="Z53" s="76">
        <f>IFERROR(SUM('%(авто-2)'!Z$139:Z$140),0)</f>
        <v>0</v>
      </c>
      <c r="AA53" s="76">
        <f>IFERROR(SUM('%(авто-2)'!AA$139:AA$140),0)</f>
        <v>0</v>
      </c>
      <c r="AB53" s="76">
        <f>IFERROR(SUM('%(авто-2)'!AB$139:AB$140),0)</f>
        <v>0</v>
      </c>
      <c r="AC53" s="115">
        <f>IFERROR(SUM('%(авто-2)'!AC$139:AC$140),0)</f>
        <v>0</v>
      </c>
    </row>
    <row r="54" spans="1:29" ht="36" hidden="1" customHeight="1">
      <c r="A54" s="38"/>
      <c r="B54" s="336"/>
      <c r="C54" s="116" t="s">
        <v>344</v>
      </c>
      <c r="D54" s="114">
        <f>'%(авто-2)'!D$141</f>
        <v>0</v>
      </c>
      <c r="E54" s="76">
        <f>'%(авто-2)'!E$141</f>
        <v>0</v>
      </c>
      <c r="F54" s="76">
        <f>'%(авто-2)'!F$141</f>
        <v>0</v>
      </c>
      <c r="G54" s="76">
        <f>'%(авто-2)'!G$141</f>
        <v>0</v>
      </c>
      <c r="H54" s="76">
        <f>'%(авто-2)'!H$141</f>
        <v>0</v>
      </c>
      <c r="I54" s="76">
        <f>'%(авто-2)'!I$141</f>
        <v>0</v>
      </c>
      <c r="J54" s="76">
        <f>'%(авто-2)'!J$141</f>
        <v>0</v>
      </c>
      <c r="K54" s="76">
        <f>'%(авто-2)'!K$141</f>
        <v>0</v>
      </c>
      <c r="L54" s="76">
        <f>'%(авто-2)'!L$141</f>
        <v>0</v>
      </c>
      <c r="M54" s="76">
        <f>'%(авто-2)'!M$141</f>
        <v>0</v>
      </c>
      <c r="N54" s="76">
        <f>'%(авто-2)'!N$141</f>
        <v>0</v>
      </c>
      <c r="O54" s="76">
        <f>'%(авто-2)'!O$141</f>
        <v>0</v>
      </c>
      <c r="P54" s="76">
        <f>'%(авто-2)'!P$141</f>
        <v>0</v>
      </c>
      <c r="Q54" s="76">
        <f>'%(авто-2)'!Q$141</f>
        <v>0</v>
      </c>
      <c r="R54" s="76">
        <f>'%(авто-2)'!R$141</f>
        <v>0</v>
      </c>
      <c r="S54" s="76">
        <f>'%(авто-2)'!S$141</f>
        <v>0</v>
      </c>
      <c r="T54" s="76">
        <f>'%(авто-2)'!T$141</f>
        <v>0</v>
      </c>
      <c r="U54" s="76">
        <f>'%(авто-2)'!U$141</f>
        <v>0</v>
      </c>
      <c r="V54" s="76">
        <f>'%(авто-2)'!V$141</f>
        <v>0</v>
      </c>
      <c r="W54" s="76">
        <f>'%(авто-2)'!W$141</f>
        <v>0</v>
      </c>
      <c r="X54" s="76">
        <f>'%(авто-2)'!X$141</f>
        <v>0</v>
      </c>
      <c r="Y54" s="76">
        <f>'%(авто-2)'!Y$141</f>
        <v>0</v>
      </c>
      <c r="Z54" s="76">
        <f>'%(авто-2)'!Z$141</f>
        <v>0</v>
      </c>
      <c r="AA54" s="76">
        <f>'%(авто-2)'!AA$141</f>
        <v>0</v>
      </c>
      <c r="AB54" s="76">
        <f>'%(авто-2)'!AB$141</f>
        <v>0</v>
      </c>
      <c r="AC54" s="115">
        <f>'%(авто-2)'!AC$141</f>
        <v>0</v>
      </c>
    </row>
    <row r="55" spans="1:29" ht="24.95" hidden="1" customHeight="1">
      <c r="A55" s="38"/>
      <c r="B55" s="336" t="s">
        <v>360</v>
      </c>
      <c r="C55" s="125" t="s">
        <v>347</v>
      </c>
      <c r="D55" s="114">
        <f>IFERROR(SUM('%(авто-2)'!D$142:D$143),0)</f>
        <v>0</v>
      </c>
      <c r="E55" s="76">
        <f>IFERROR(SUM('%(авто-2)'!E$142:E$143),0)</f>
        <v>0</v>
      </c>
      <c r="F55" s="76">
        <f>IFERROR(SUM('%(авто-2)'!F$142:F$143),0)</f>
        <v>0</v>
      </c>
      <c r="G55" s="76">
        <f>IFERROR(SUM('%(авто-2)'!G$142:G$143),0)</f>
        <v>0</v>
      </c>
      <c r="H55" s="76">
        <f>IFERROR(SUM('%(авто-2)'!H$142:H$143),0)</f>
        <v>0</v>
      </c>
      <c r="I55" s="76">
        <f>IFERROR(SUM('%(авто-2)'!I$142:I$143),0)</f>
        <v>0</v>
      </c>
      <c r="J55" s="76">
        <f>IFERROR(SUM('%(авто-2)'!J$142:J$143),0)</f>
        <v>0</v>
      </c>
      <c r="K55" s="76">
        <f>IFERROR(SUM('%(авто-2)'!K$142:K$143),0)</f>
        <v>0</v>
      </c>
      <c r="L55" s="76">
        <f>IFERROR(SUM('%(авто-2)'!L$142:L$143),0)</f>
        <v>0</v>
      </c>
      <c r="M55" s="76">
        <f>IFERROR(SUM('%(авто-2)'!M$142:M$143),0)</f>
        <v>0</v>
      </c>
      <c r="N55" s="76">
        <f>IFERROR(SUM('%(авто-2)'!N$142:N$143),0)</f>
        <v>0</v>
      </c>
      <c r="O55" s="76">
        <f>IFERROR(SUM('%(авто-2)'!O$142:O$143),0)</f>
        <v>0</v>
      </c>
      <c r="P55" s="76">
        <f>IFERROR(SUM('%(авто-2)'!P$142:P$143),0)</f>
        <v>0</v>
      </c>
      <c r="Q55" s="76">
        <f>IFERROR(SUM('%(авто-2)'!Q$142:Q$143),0)</f>
        <v>0</v>
      </c>
      <c r="R55" s="76">
        <f>IFERROR(SUM('%(авто-2)'!R$142:R$143),0)</f>
        <v>0</v>
      </c>
      <c r="S55" s="76">
        <f>IFERROR(SUM('%(авто-2)'!S$142:S$143),0)</f>
        <v>0</v>
      </c>
      <c r="T55" s="76">
        <f>IFERROR(SUM('%(авто-2)'!T$142:T$143),0)</f>
        <v>0</v>
      </c>
      <c r="U55" s="76">
        <f>IFERROR(SUM('%(авто-2)'!U$142:U$143),0)</f>
        <v>0</v>
      </c>
      <c r="V55" s="76">
        <f>IFERROR(SUM('%(авто-2)'!V$142:V$143),0)</f>
        <v>0</v>
      </c>
      <c r="W55" s="76">
        <f>IFERROR(SUM('%(авто-2)'!W$142:W$143),0)</f>
        <v>0</v>
      </c>
      <c r="X55" s="76">
        <f>IFERROR(SUM('%(авто-2)'!X$142:X$143),0)</f>
        <v>0</v>
      </c>
      <c r="Y55" s="76">
        <f>IFERROR(SUM('%(авто-2)'!Y$142:Y$143),0)</f>
        <v>0</v>
      </c>
      <c r="Z55" s="76">
        <f>IFERROR(SUM('%(авто-2)'!Z$142:Z$143),0)</f>
        <v>0</v>
      </c>
      <c r="AA55" s="76">
        <f>IFERROR(SUM('%(авто-2)'!AA$142:AA$143),0)</f>
        <v>0</v>
      </c>
      <c r="AB55" s="76">
        <f>IFERROR(SUM('%(авто-2)'!AB$142:AB$143),0)</f>
        <v>0</v>
      </c>
      <c r="AC55" s="115">
        <f>IFERROR(SUM('%(авто-2)'!AC$142:AC$143),0)</f>
        <v>0</v>
      </c>
    </row>
    <row r="56" spans="1:29" ht="30.75" hidden="1" customHeight="1">
      <c r="A56" s="38"/>
      <c r="B56" s="336"/>
      <c r="C56" s="129" t="s">
        <v>348</v>
      </c>
      <c r="D56" s="114">
        <f>IFERROR(SUM('%(авто-2)'!D$144:D$145),0)</f>
        <v>0</v>
      </c>
      <c r="E56" s="76">
        <f>IFERROR(SUM('%(авто-2)'!E$144:E$145),0)</f>
        <v>0</v>
      </c>
      <c r="F56" s="76">
        <f>IFERROR(SUM('%(авто-2)'!F$144:F$145),0)</f>
        <v>0</v>
      </c>
      <c r="G56" s="76">
        <f>IFERROR(SUM('%(авто-2)'!G$144:G$145),0)</f>
        <v>0</v>
      </c>
      <c r="H56" s="76">
        <f>IFERROR(SUM('%(авто-2)'!H$144:H$145),0)</f>
        <v>0</v>
      </c>
      <c r="I56" s="76">
        <f>IFERROR(SUM('%(авто-2)'!I$144:I$145),0)</f>
        <v>0</v>
      </c>
      <c r="J56" s="76">
        <f>IFERROR(SUM('%(авто-2)'!J$144:J$145),0)</f>
        <v>0</v>
      </c>
      <c r="K56" s="76">
        <f>IFERROR(SUM('%(авто-2)'!K$144:K$145),0)</f>
        <v>0</v>
      </c>
      <c r="L56" s="76">
        <f>IFERROR(SUM('%(авто-2)'!L$144:L$145),0)</f>
        <v>0</v>
      </c>
      <c r="M56" s="76">
        <f>IFERROR(SUM('%(авто-2)'!M$144:M$145),0)</f>
        <v>0</v>
      </c>
      <c r="N56" s="76">
        <f>IFERROR(SUM('%(авто-2)'!N$144:N$145),0)</f>
        <v>0</v>
      </c>
      <c r="O56" s="76">
        <f>IFERROR(SUM('%(авто-2)'!O$144:O$145),0)</f>
        <v>0</v>
      </c>
      <c r="P56" s="76">
        <f>IFERROR(SUM('%(авто-2)'!P$144:P$145),0)</f>
        <v>0</v>
      </c>
      <c r="Q56" s="76">
        <f>IFERROR(SUM('%(авто-2)'!Q$144:Q$145),0)</f>
        <v>0</v>
      </c>
      <c r="R56" s="76">
        <f>IFERROR(SUM('%(авто-2)'!R$144:R$145),0)</f>
        <v>0</v>
      </c>
      <c r="S56" s="76">
        <f>IFERROR(SUM('%(авто-2)'!S$144:S$145),0)</f>
        <v>0</v>
      </c>
      <c r="T56" s="76">
        <f>IFERROR(SUM('%(авто-2)'!T$144:T$145),0)</f>
        <v>0</v>
      </c>
      <c r="U56" s="76">
        <f>IFERROR(SUM('%(авто-2)'!U$144:U$145),0)</f>
        <v>0</v>
      </c>
      <c r="V56" s="76">
        <f>IFERROR(SUM('%(авто-2)'!V$144:V$145),0)</f>
        <v>0</v>
      </c>
      <c r="W56" s="76">
        <f>IFERROR(SUM('%(авто-2)'!W$144:W$145),0)</f>
        <v>0</v>
      </c>
      <c r="X56" s="76">
        <f>IFERROR(SUM('%(авто-2)'!X$144:X$145),0)</f>
        <v>0</v>
      </c>
      <c r="Y56" s="76">
        <f>IFERROR(SUM('%(авто-2)'!Y$144:Y$145),0)</f>
        <v>0</v>
      </c>
      <c r="Z56" s="76">
        <f>IFERROR(SUM('%(авто-2)'!Z$144:Z$145),0)</f>
        <v>0</v>
      </c>
      <c r="AA56" s="76">
        <f>IFERROR(SUM('%(авто-2)'!AA$144:AA$145),0)</f>
        <v>0</v>
      </c>
      <c r="AB56" s="76">
        <f>IFERROR(SUM('%(авто-2)'!AB$144:AB$145),0)</f>
        <v>0</v>
      </c>
      <c r="AC56" s="115">
        <f>IFERROR(SUM('%(авто-2)'!AC$144:AC$145),0)</f>
        <v>0</v>
      </c>
    </row>
    <row r="57" spans="1:29" ht="24.95" hidden="1" customHeight="1">
      <c r="A57" s="38"/>
      <c r="B57" s="336"/>
      <c r="C57" s="116" t="s">
        <v>344</v>
      </c>
      <c r="D57" s="114">
        <f>'%(авто-2)'!D$146</f>
        <v>0</v>
      </c>
      <c r="E57" s="76">
        <f>'%(авто-2)'!E$146</f>
        <v>0</v>
      </c>
      <c r="F57" s="76">
        <f>'%(авто-2)'!F$146</f>
        <v>0</v>
      </c>
      <c r="G57" s="76">
        <f>'%(авто-2)'!G$146</f>
        <v>0</v>
      </c>
      <c r="H57" s="76">
        <f>'%(авто-2)'!H$146</f>
        <v>0</v>
      </c>
      <c r="I57" s="76">
        <f>'%(авто-2)'!I$146</f>
        <v>0</v>
      </c>
      <c r="J57" s="76">
        <f>'%(авто-2)'!J$146</f>
        <v>0</v>
      </c>
      <c r="K57" s="76">
        <f>'%(авто-2)'!K$146</f>
        <v>0</v>
      </c>
      <c r="L57" s="76">
        <f>'%(авто-2)'!L$146</f>
        <v>0</v>
      </c>
      <c r="M57" s="76">
        <f>'%(авто-2)'!M$146</f>
        <v>0</v>
      </c>
      <c r="N57" s="76">
        <f>'%(авто-2)'!N$146</f>
        <v>0</v>
      </c>
      <c r="O57" s="76">
        <f>'%(авто-2)'!O$146</f>
        <v>0</v>
      </c>
      <c r="P57" s="76">
        <f>'%(авто-2)'!P$146</f>
        <v>0</v>
      </c>
      <c r="Q57" s="76">
        <f>'%(авто-2)'!Q$146</f>
        <v>0</v>
      </c>
      <c r="R57" s="76">
        <f>'%(авто-2)'!R$146</f>
        <v>0</v>
      </c>
      <c r="S57" s="76">
        <f>'%(авто-2)'!S$146</f>
        <v>0</v>
      </c>
      <c r="T57" s="76">
        <f>'%(авто-2)'!T$146</f>
        <v>0</v>
      </c>
      <c r="U57" s="76">
        <f>'%(авто-2)'!U$146</f>
        <v>0</v>
      </c>
      <c r="V57" s="76">
        <f>'%(авто-2)'!V$146</f>
        <v>0</v>
      </c>
      <c r="W57" s="76">
        <f>'%(авто-2)'!W$146</f>
        <v>0</v>
      </c>
      <c r="X57" s="76">
        <f>'%(авто-2)'!X$146</f>
        <v>0</v>
      </c>
      <c r="Y57" s="76">
        <f>'%(авто-2)'!Y$146</f>
        <v>0</v>
      </c>
      <c r="Z57" s="76">
        <f>'%(авто-2)'!Z$146</f>
        <v>0</v>
      </c>
      <c r="AA57" s="76">
        <f>'%(авто-2)'!AA$146</f>
        <v>0</v>
      </c>
      <c r="AB57" s="76">
        <f>'%(авто-2)'!AB$146</f>
        <v>0</v>
      </c>
      <c r="AC57" s="115">
        <f>'%(авто-2)'!AC$146</f>
        <v>0</v>
      </c>
    </row>
    <row r="58" spans="1:29" ht="24.95" hidden="1" customHeight="1">
      <c r="A58" s="38"/>
      <c r="B58" s="336" t="s">
        <v>361</v>
      </c>
      <c r="C58" s="125" t="s">
        <v>347</v>
      </c>
      <c r="D58" s="114">
        <f>IFERROR(SUM('%(авто-2)'!D$147:D$148),0)</f>
        <v>0</v>
      </c>
      <c r="E58" s="76">
        <f>IFERROR(SUM('%(авто-2)'!E$147:E$148),0)</f>
        <v>0</v>
      </c>
      <c r="F58" s="76">
        <f>IFERROR(SUM('%(авто-2)'!F$147:F$148),0)</f>
        <v>0</v>
      </c>
      <c r="G58" s="76">
        <f>IFERROR(SUM('%(авто-2)'!G$147:G$148),0)</f>
        <v>0</v>
      </c>
      <c r="H58" s="76">
        <f>IFERROR(SUM('%(авто-2)'!H$147:H$148),0)</f>
        <v>0</v>
      </c>
      <c r="I58" s="76">
        <f>IFERROR(SUM('%(авто-2)'!I$147:I$148),0)</f>
        <v>0</v>
      </c>
      <c r="J58" s="76">
        <f>IFERROR(SUM('%(авто-2)'!J$147:J$148),0)</f>
        <v>0</v>
      </c>
      <c r="K58" s="76">
        <f>IFERROR(SUM('%(авто-2)'!K$147:K$148),0)</f>
        <v>0</v>
      </c>
      <c r="L58" s="76">
        <f>IFERROR(SUM('%(авто-2)'!L$147:L$148),0)</f>
        <v>0</v>
      </c>
      <c r="M58" s="76">
        <f>IFERROR(SUM('%(авто-2)'!M$147:M$148),0)</f>
        <v>0</v>
      </c>
      <c r="N58" s="76">
        <f>IFERROR(SUM('%(авто-2)'!N$147:N$148),0)</f>
        <v>0</v>
      </c>
      <c r="O58" s="76">
        <f>IFERROR(SUM('%(авто-2)'!O$147:O$148),0)</f>
        <v>0</v>
      </c>
      <c r="P58" s="76">
        <f>IFERROR(SUM('%(авто-2)'!P$147:P$148),0)</f>
        <v>0</v>
      </c>
      <c r="Q58" s="76">
        <f>IFERROR(SUM('%(авто-2)'!Q$147:Q$148),0)</f>
        <v>0</v>
      </c>
      <c r="R58" s="76">
        <f>IFERROR(SUM('%(авто-2)'!R$147:R$148),0)</f>
        <v>0</v>
      </c>
      <c r="S58" s="76">
        <f>IFERROR(SUM('%(авто-2)'!S$147:S$148),0)</f>
        <v>0</v>
      </c>
      <c r="T58" s="76">
        <f>IFERROR(SUM('%(авто-2)'!T$147:T$148),0)</f>
        <v>0</v>
      </c>
      <c r="U58" s="76">
        <f>IFERROR(SUM('%(авто-2)'!U$147:U$148),0)</f>
        <v>0</v>
      </c>
      <c r="V58" s="76">
        <f>IFERROR(SUM('%(авто-2)'!V$147:V$148),0)</f>
        <v>0</v>
      </c>
      <c r="W58" s="76">
        <f>IFERROR(SUM('%(авто-2)'!W$147:W$148),0)</f>
        <v>0</v>
      </c>
      <c r="X58" s="76">
        <f>IFERROR(SUM('%(авто-2)'!X$147:X$148),0)</f>
        <v>0</v>
      </c>
      <c r="Y58" s="76">
        <f>IFERROR(SUM('%(авто-2)'!Y$147:Y$148),0)</f>
        <v>0</v>
      </c>
      <c r="Z58" s="76">
        <f>IFERROR(SUM('%(авто-2)'!Z$147:Z$148),0)</f>
        <v>0</v>
      </c>
      <c r="AA58" s="76">
        <f>IFERROR(SUM('%(авто-2)'!AA$147:AA$148),0)</f>
        <v>0</v>
      </c>
      <c r="AB58" s="76">
        <f>IFERROR(SUM('%(авто-2)'!AB$147:AB$148),0)</f>
        <v>0</v>
      </c>
      <c r="AC58" s="115">
        <f>IFERROR(SUM('%(авто-2)'!AC$147:AC$148),0)</f>
        <v>0</v>
      </c>
    </row>
    <row r="59" spans="1:29" ht="30.75" hidden="1" customHeight="1">
      <c r="A59" s="38"/>
      <c r="B59" s="336"/>
      <c r="C59" s="129" t="s">
        <v>348</v>
      </c>
      <c r="D59" s="114">
        <f>IFERROR(SUM('%(авто-2)'!D$149:D$150),0)</f>
        <v>0</v>
      </c>
      <c r="E59" s="76">
        <f>IFERROR(SUM('%(авто-2)'!E$149:E$150),0)</f>
        <v>0</v>
      </c>
      <c r="F59" s="76">
        <f>IFERROR(SUM('%(авто-2)'!F$149:F$150),0)</f>
        <v>0</v>
      </c>
      <c r="G59" s="76">
        <f>IFERROR(SUM('%(авто-2)'!G$149:G$150),0)</f>
        <v>0</v>
      </c>
      <c r="H59" s="76">
        <f>IFERROR(SUM('%(авто-2)'!H$149:H$150),0)</f>
        <v>0</v>
      </c>
      <c r="I59" s="76">
        <f>IFERROR(SUM('%(авто-2)'!I$149:I$150),0)</f>
        <v>0</v>
      </c>
      <c r="J59" s="76">
        <f>IFERROR(SUM('%(авто-2)'!J$149:J$150),0)</f>
        <v>0</v>
      </c>
      <c r="K59" s="76">
        <f>IFERROR(SUM('%(авто-2)'!K$149:K$150),0)</f>
        <v>0</v>
      </c>
      <c r="L59" s="76">
        <f>IFERROR(SUM('%(авто-2)'!L$149:L$150),0)</f>
        <v>0</v>
      </c>
      <c r="M59" s="76">
        <f>IFERROR(SUM('%(авто-2)'!M$149:M$150),0)</f>
        <v>0</v>
      </c>
      <c r="N59" s="76">
        <f>IFERROR(SUM('%(авто-2)'!N$149:N$150),0)</f>
        <v>0</v>
      </c>
      <c r="O59" s="76">
        <f>IFERROR(SUM('%(авто-2)'!O$149:O$150),0)</f>
        <v>0</v>
      </c>
      <c r="P59" s="76">
        <f>IFERROR(SUM('%(авто-2)'!P$149:P$150),0)</f>
        <v>0</v>
      </c>
      <c r="Q59" s="76">
        <f>IFERROR(SUM('%(авто-2)'!Q$149:Q$150),0)</f>
        <v>0</v>
      </c>
      <c r="R59" s="76">
        <f>IFERROR(SUM('%(авто-2)'!R$149:R$150),0)</f>
        <v>0</v>
      </c>
      <c r="S59" s="76">
        <f>IFERROR(SUM('%(авто-2)'!S$149:S$150),0)</f>
        <v>0</v>
      </c>
      <c r="T59" s="76">
        <f>IFERROR(SUM('%(авто-2)'!T$149:T$150),0)</f>
        <v>0</v>
      </c>
      <c r="U59" s="76">
        <f>IFERROR(SUM('%(авто-2)'!U$149:U$150),0)</f>
        <v>0</v>
      </c>
      <c r="V59" s="76">
        <f>IFERROR(SUM('%(авто-2)'!V$149:V$150),0)</f>
        <v>0</v>
      </c>
      <c r="W59" s="76">
        <f>IFERROR(SUM('%(авто-2)'!W$149:W$150),0)</f>
        <v>0</v>
      </c>
      <c r="X59" s="76">
        <f>IFERROR(SUM('%(авто-2)'!X$149:X$150),0)</f>
        <v>0</v>
      </c>
      <c r="Y59" s="76">
        <f>IFERROR(SUM('%(авто-2)'!Y$149:Y$150),0)</f>
        <v>0</v>
      </c>
      <c r="Z59" s="76">
        <f>IFERROR(SUM('%(авто-2)'!Z$149:Z$150),0)</f>
        <v>0</v>
      </c>
      <c r="AA59" s="76">
        <f>IFERROR(SUM('%(авто-2)'!AA$149:AA$150),0)</f>
        <v>0</v>
      </c>
      <c r="AB59" s="76">
        <f>IFERROR(SUM('%(авто-2)'!AB$149:AB$150),0)</f>
        <v>0</v>
      </c>
      <c r="AC59" s="115">
        <f>IFERROR(SUM('%(авто-2)'!AC$149:AC$150),0)</f>
        <v>0</v>
      </c>
    </row>
    <row r="60" spans="1:29" ht="27.75" hidden="1" customHeight="1">
      <c r="A60" s="38"/>
      <c r="B60" s="336"/>
      <c r="C60" s="116" t="s">
        <v>344</v>
      </c>
      <c r="D60" s="114">
        <f>'%(авто-2)'!D$151</f>
        <v>0</v>
      </c>
      <c r="E60" s="76">
        <f>'%(авто-2)'!E$151</f>
        <v>0</v>
      </c>
      <c r="F60" s="76">
        <f>'%(авто-2)'!F$151</f>
        <v>0</v>
      </c>
      <c r="G60" s="76">
        <f>'%(авто-2)'!G$151</f>
        <v>0</v>
      </c>
      <c r="H60" s="76">
        <f>'%(авто-2)'!H$151</f>
        <v>0</v>
      </c>
      <c r="I60" s="76">
        <f>'%(авто-2)'!I$151</f>
        <v>0</v>
      </c>
      <c r="J60" s="76">
        <f>'%(авто-2)'!J$151</f>
        <v>0</v>
      </c>
      <c r="K60" s="76">
        <f>'%(авто-2)'!K$151</f>
        <v>0</v>
      </c>
      <c r="L60" s="76">
        <f>'%(авто-2)'!L$151</f>
        <v>0</v>
      </c>
      <c r="M60" s="76">
        <f>'%(авто-2)'!M$151</f>
        <v>0</v>
      </c>
      <c r="N60" s="76">
        <f>'%(авто-2)'!N$151</f>
        <v>0</v>
      </c>
      <c r="O60" s="76">
        <f>'%(авто-2)'!O$151</f>
        <v>0</v>
      </c>
      <c r="P60" s="76">
        <f>'%(авто-2)'!P$151</f>
        <v>0</v>
      </c>
      <c r="Q60" s="76">
        <f>'%(авто-2)'!Q$151</f>
        <v>0</v>
      </c>
      <c r="R60" s="76">
        <f>'%(авто-2)'!R$151</f>
        <v>0</v>
      </c>
      <c r="S60" s="76">
        <f>'%(авто-2)'!S$151</f>
        <v>0</v>
      </c>
      <c r="T60" s="76">
        <f>'%(авто-2)'!T$151</f>
        <v>0</v>
      </c>
      <c r="U60" s="76">
        <f>'%(авто-2)'!U$151</f>
        <v>0</v>
      </c>
      <c r="V60" s="76">
        <f>'%(авто-2)'!V$151</f>
        <v>0</v>
      </c>
      <c r="W60" s="76">
        <f>'%(авто-2)'!W$151</f>
        <v>0</v>
      </c>
      <c r="X60" s="76">
        <f>'%(авто-2)'!X$151</f>
        <v>0</v>
      </c>
      <c r="Y60" s="76">
        <f>'%(авто-2)'!Y$151</f>
        <v>0</v>
      </c>
      <c r="Z60" s="76">
        <f>'%(авто-2)'!Z$151</f>
        <v>0</v>
      </c>
      <c r="AA60" s="76">
        <f>'%(авто-2)'!AA$151</f>
        <v>0</v>
      </c>
      <c r="AB60" s="76">
        <f>'%(авто-2)'!AB$151</f>
        <v>0</v>
      </c>
      <c r="AC60" s="115">
        <f>'%(авто-2)'!AC$151</f>
        <v>0</v>
      </c>
    </row>
    <row r="61" spans="1:29" ht="24.95" hidden="1" customHeight="1">
      <c r="A61" s="38"/>
      <c r="B61" s="336" t="s">
        <v>362</v>
      </c>
      <c r="C61" s="125" t="s">
        <v>347</v>
      </c>
      <c r="D61" s="114">
        <f>IFERROR(SUM('%(авто-2)'!D$152:D$153),0)</f>
        <v>0</v>
      </c>
      <c r="E61" s="76">
        <f>IFERROR(SUM('%(авто-2)'!E$152:E$153),0)</f>
        <v>0</v>
      </c>
      <c r="F61" s="76">
        <f>IFERROR(SUM('%(авто-2)'!F$152:F$153),0)</f>
        <v>0</v>
      </c>
      <c r="G61" s="76">
        <f>IFERROR(SUM('%(авто-2)'!G$152:G$153),0)</f>
        <v>0</v>
      </c>
      <c r="H61" s="76">
        <f>IFERROR(SUM('%(авто-2)'!H$152:H$153),0)</f>
        <v>0</v>
      </c>
      <c r="I61" s="76">
        <f>IFERROR(SUM('%(авто-2)'!I$152:I$153),0)</f>
        <v>0</v>
      </c>
      <c r="J61" s="76">
        <f>IFERROR(SUM('%(авто-2)'!J$152:J$153),0)</f>
        <v>0</v>
      </c>
      <c r="K61" s="76">
        <f>IFERROR(SUM('%(авто-2)'!K$152:K$153),0)</f>
        <v>0</v>
      </c>
      <c r="L61" s="76">
        <f>IFERROR(SUM('%(авто-2)'!L$152:L$153),0)</f>
        <v>0</v>
      </c>
      <c r="M61" s="76">
        <f>IFERROR(SUM('%(авто-2)'!M$152:M$153),0)</f>
        <v>0</v>
      </c>
      <c r="N61" s="76">
        <f>IFERROR(SUM('%(авто-2)'!N$152:N$153),0)</f>
        <v>0</v>
      </c>
      <c r="O61" s="76">
        <f>IFERROR(SUM('%(авто-2)'!O$152:O$153),0)</f>
        <v>0</v>
      </c>
      <c r="P61" s="76">
        <f>IFERROR(SUM('%(авто-2)'!P$152:P$153),0)</f>
        <v>0</v>
      </c>
      <c r="Q61" s="76">
        <f>IFERROR(SUM('%(авто-2)'!Q$152:Q$153),0)</f>
        <v>0</v>
      </c>
      <c r="R61" s="76">
        <f>IFERROR(SUM('%(авто-2)'!R$152:R$153),0)</f>
        <v>0</v>
      </c>
      <c r="S61" s="76">
        <f>IFERROR(SUM('%(авто-2)'!S$152:S$153),0)</f>
        <v>0</v>
      </c>
      <c r="T61" s="76">
        <f>IFERROR(SUM('%(авто-2)'!T$152:T$153),0)</f>
        <v>0</v>
      </c>
      <c r="U61" s="76">
        <f>IFERROR(SUM('%(авто-2)'!U$152:U$153),0)</f>
        <v>0</v>
      </c>
      <c r="V61" s="76">
        <f>IFERROR(SUM('%(авто-2)'!V$152:V$153),0)</f>
        <v>0</v>
      </c>
      <c r="W61" s="76">
        <f>IFERROR(SUM('%(авто-2)'!W$152:W$153),0)</f>
        <v>0</v>
      </c>
      <c r="X61" s="76">
        <f>IFERROR(SUM('%(авто-2)'!X$152:X$153),0)</f>
        <v>0</v>
      </c>
      <c r="Y61" s="76">
        <f>IFERROR(SUM('%(авто-2)'!Y$152:Y$153),0)</f>
        <v>0</v>
      </c>
      <c r="Z61" s="76">
        <f>IFERROR(SUM('%(авто-2)'!Z$152:Z$153),0)</f>
        <v>0</v>
      </c>
      <c r="AA61" s="76">
        <f>IFERROR(SUM('%(авто-2)'!AA$152:AA$153),0)</f>
        <v>0</v>
      </c>
      <c r="AB61" s="76">
        <f>IFERROR(SUM('%(авто-2)'!AB$152:AB$153),0)</f>
        <v>0</v>
      </c>
      <c r="AC61" s="115">
        <f>IFERROR(SUM('%(авто-2)'!AC$152:AC$153),0)</f>
        <v>0</v>
      </c>
    </row>
    <row r="62" spans="1:29" ht="31.5" hidden="1" customHeight="1">
      <c r="A62" s="38"/>
      <c r="B62" s="336"/>
      <c r="C62" s="129" t="s">
        <v>348</v>
      </c>
      <c r="D62" s="114">
        <f>IFERROR(SUM('%(авто-2)'!D$154:D$155),0)</f>
        <v>0</v>
      </c>
      <c r="E62" s="76">
        <f>IFERROR(SUM('%(авто-2)'!E$154:E$155),0)</f>
        <v>0</v>
      </c>
      <c r="F62" s="76">
        <f>IFERROR(SUM('%(авто-2)'!F$154:F$155),0)</f>
        <v>0</v>
      </c>
      <c r="G62" s="76">
        <f>IFERROR(SUM('%(авто-2)'!G$154:G$155),0)</f>
        <v>0</v>
      </c>
      <c r="H62" s="76">
        <f>IFERROR(SUM('%(авто-2)'!H$154:H$155),0)</f>
        <v>0</v>
      </c>
      <c r="I62" s="76">
        <f>IFERROR(SUM('%(авто-2)'!I$154:I$155),0)</f>
        <v>0</v>
      </c>
      <c r="J62" s="76">
        <f>IFERROR(SUM('%(авто-2)'!J$154:J$155),0)</f>
        <v>0</v>
      </c>
      <c r="K62" s="76">
        <f>IFERROR(SUM('%(авто-2)'!K$154:K$155),0)</f>
        <v>0</v>
      </c>
      <c r="L62" s="76">
        <f>IFERROR(SUM('%(авто-2)'!L$154:L$155),0)</f>
        <v>0</v>
      </c>
      <c r="M62" s="76">
        <f>IFERROR(SUM('%(авто-2)'!M$154:M$155),0)</f>
        <v>0</v>
      </c>
      <c r="N62" s="76">
        <f>IFERROR(SUM('%(авто-2)'!N$154:N$155),0)</f>
        <v>0</v>
      </c>
      <c r="O62" s="76">
        <f>IFERROR(SUM('%(авто-2)'!O$154:O$155),0)</f>
        <v>0</v>
      </c>
      <c r="P62" s="76">
        <f>IFERROR(SUM('%(авто-2)'!P$154:P$155),0)</f>
        <v>0</v>
      </c>
      <c r="Q62" s="76">
        <f>IFERROR(SUM('%(авто-2)'!Q$154:Q$155),0)</f>
        <v>0</v>
      </c>
      <c r="R62" s="76">
        <f>IFERROR(SUM('%(авто-2)'!R$154:R$155),0)</f>
        <v>0</v>
      </c>
      <c r="S62" s="76">
        <f>IFERROR(SUM('%(авто-2)'!S$154:S$155),0)</f>
        <v>0</v>
      </c>
      <c r="T62" s="76">
        <f>IFERROR(SUM('%(авто-2)'!T$154:T$155),0)</f>
        <v>0</v>
      </c>
      <c r="U62" s="76">
        <f>IFERROR(SUM('%(авто-2)'!U$154:U$155),0)</f>
        <v>0</v>
      </c>
      <c r="V62" s="76">
        <f>IFERROR(SUM('%(авто-2)'!V$154:V$155),0)</f>
        <v>0</v>
      </c>
      <c r="W62" s="76">
        <f>IFERROR(SUM('%(авто-2)'!W$154:W$155),0)</f>
        <v>0</v>
      </c>
      <c r="X62" s="76">
        <f>IFERROR(SUM('%(авто-2)'!X$154:X$155),0)</f>
        <v>0</v>
      </c>
      <c r="Y62" s="76">
        <f>IFERROR(SUM('%(авто-2)'!Y$154:Y$155),0)</f>
        <v>0</v>
      </c>
      <c r="Z62" s="76">
        <f>IFERROR(SUM('%(авто-2)'!Z$154:Z$155),0)</f>
        <v>0</v>
      </c>
      <c r="AA62" s="76">
        <f>IFERROR(SUM('%(авто-2)'!AA$154:AA$155),0)</f>
        <v>0</v>
      </c>
      <c r="AB62" s="76">
        <f>IFERROR(SUM('%(авто-2)'!AB$154:AB$155),0)</f>
        <v>0</v>
      </c>
      <c r="AC62" s="115">
        <f>IFERROR(SUM('%(авто-2)'!AC$154:AC$155),0)</f>
        <v>0</v>
      </c>
    </row>
    <row r="63" spans="1:29" ht="27.75" hidden="1" customHeight="1">
      <c r="A63" s="38"/>
      <c r="B63" s="336"/>
      <c r="C63" s="116" t="s">
        <v>344</v>
      </c>
      <c r="D63" s="114">
        <f>'%(авто-2)'!D$156</f>
        <v>0</v>
      </c>
      <c r="E63" s="76">
        <f>'%(авто-2)'!E$156</f>
        <v>0</v>
      </c>
      <c r="F63" s="76">
        <f>'%(авто-2)'!F$156</f>
        <v>0</v>
      </c>
      <c r="G63" s="76">
        <f>'%(авто-2)'!G$156</f>
        <v>0</v>
      </c>
      <c r="H63" s="76">
        <f>'%(авто-2)'!H$156</f>
        <v>0</v>
      </c>
      <c r="I63" s="76">
        <f>'%(авто-2)'!I$156</f>
        <v>0</v>
      </c>
      <c r="J63" s="76">
        <f>'%(авто-2)'!J$156</f>
        <v>0</v>
      </c>
      <c r="K63" s="76">
        <f>'%(авто-2)'!K$156</f>
        <v>0</v>
      </c>
      <c r="L63" s="76">
        <f>'%(авто-2)'!L$156</f>
        <v>0</v>
      </c>
      <c r="M63" s="76">
        <f>'%(авто-2)'!M$156</f>
        <v>0</v>
      </c>
      <c r="N63" s="76">
        <f>'%(авто-2)'!N$156</f>
        <v>0</v>
      </c>
      <c r="O63" s="76">
        <f>'%(авто-2)'!O$156</f>
        <v>0</v>
      </c>
      <c r="P63" s="76">
        <f>'%(авто-2)'!P$156</f>
        <v>0</v>
      </c>
      <c r="Q63" s="76">
        <f>'%(авто-2)'!Q$156</f>
        <v>0</v>
      </c>
      <c r="R63" s="76">
        <f>'%(авто-2)'!R$156</f>
        <v>0</v>
      </c>
      <c r="S63" s="76">
        <f>'%(авто-2)'!S$156</f>
        <v>0</v>
      </c>
      <c r="T63" s="76">
        <f>'%(авто-2)'!T$156</f>
        <v>0</v>
      </c>
      <c r="U63" s="76">
        <f>'%(авто-2)'!U$156</f>
        <v>0</v>
      </c>
      <c r="V63" s="76">
        <f>'%(авто-2)'!V$156</f>
        <v>0</v>
      </c>
      <c r="W63" s="76">
        <f>'%(авто-2)'!W$156</f>
        <v>0</v>
      </c>
      <c r="X63" s="76">
        <f>'%(авто-2)'!X$156</f>
        <v>0</v>
      </c>
      <c r="Y63" s="76">
        <f>'%(авто-2)'!Y$156</f>
        <v>0</v>
      </c>
      <c r="Z63" s="76">
        <f>'%(авто-2)'!Z$156</f>
        <v>0</v>
      </c>
      <c r="AA63" s="76">
        <f>'%(авто-2)'!AA$156</f>
        <v>0</v>
      </c>
      <c r="AB63" s="76">
        <f>'%(авто-2)'!AB$156</f>
        <v>0</v>
      </c>
      <c r="AC63" s="115">
        <f>'%(авто-2)'!AC$156</f>
        <v>0</v>
      </c>
    </row>
    <row r="64" spans="1:29" ht="24.95" hidden="1" customHeight="1">
      <c r="A64" s="38"/>
      <c r="B64" s="336" t="s">
        <v>363</v>
      </c>
      <c r="C64" s="125" t="s">
        <v>347</v>
      </c>
      <c r="D64" s="114">
        <f>IFERROR(SUM('%(авто-2)'!D$157:D$158),0)</f>
        <v>0</v>
      </c>
      <c r="E64" s="76">
        <f>IFERROR(SUM('%(авто-2)'!E$157:E$158),0)</f>
        <v>0</v>
      </c>
      <c r="F64" s="76">
        <f>IFERROR(SUM('%(авто-2)'!F$157:F$158),0)</f>
        <v>0</v>
      </c>
      <c r="G64" s="76">
        <f>IFERROR(SUM('%(авто-2)'!G$157:G$158),0)</f>
        <v>0</v>
      </c>
      <c r="H64" s="76">
        <f>IFERROR(SUM('%(авто-2)'!H$157:H$158),0)</f>
        <v>0</v>
      </c>
      <c r="I64" s="76">
        <f>IFERROR(SUM('%(авто-2)'!I$157:I$158),0)</f>
        <v>0</v>
      </c>
      <c r="J64" s="76">
        <f>IFERROR(SUM('%(авто-2)'!J$157:J$158),0)</f>
        <v>0</v>
      </c>
      <c r="K64" s="76">
        <f>IFERROR(SUM('%(авто-2)'!K$157:K$158),0)</f>
        <v>0</v>
      </c>
      <c r="L64" s="76">
        <f>IFERROR(SUM('%(авто-2)'!L$157:L$158),0)</f>
        <v>0</v>
      </c>
      <c r="M64" s="76">
        <f>IFERROR(SUM('%(авто-2)'!M$157:M$158),0)</f>
        <v>0</v>
      </c>
      <c r="N64" s="76">
        <f>IFERROR(SUM('%(авто-2)'!N$157:N$158),0)</f>
        <v>0</v>
      </c>
      <c r="O64" s="76">
        <f>IFERROR(SUM('%(авто-2)'!O$157:O$158),0)</f>
        <v>0</v>
      </c>
      <c r="P64" s="76">
        <f>IFERROR(SUM('%(авто-2)'!P$157:P$158),0)</f>
        <v>0</v>
      </c>
      <c r="Q64" s="76">
        <f>IFERROR(SUM('%(авто-2)'!Q$157:Q$158),0)</f>
        <v>0</v>
      </c>
      <c r="R64" s="76">
        <f>IFERROR(SUM('%(авто-2)'!R$157:R$158),0)</f>
        <v>0</v>
      </c>
      <c r="S64" s="76">
        <f>IFERROR(SUM('%(авто-2)'!S$157:S$158),0)</f>
        <v>0</v>
      </c>
      <c r="T64" s="76">
        <f>IFERROR(SUM('%(авто-2)'!T$157:T$158),0)</f>
        <v>0</v>
      </c>
      <c r="U64" s="76">
        <f>IFERROR(SUM('%(авто-2)'!U$157:U$158),0)</f>
        <v>0</v>
      </c>
      <c r="V64" s="76">
        <f>IFERROR(SUM('%(авто-2)'!V$157:V$158),0)</f>
        <v>0</v>
      </c>
      <c r="W64" s="76">
        <f>IFERROR(SUM('%(авто-2)'!W$157:W$158),0)</f>
        <v>0</v>
      </c>
      <c r="X64" s="76">
        <f>IFERROR(SUM('%(авто-2)'!X$157:X$158),0)</f>
        <v>0</v>
      </c>
      <c r="Y64" s="76">
        <f>IFERROR(SUM('%(авто-2)'!Y$157:Y$158),0)</f>
        <v>0</v>
      </c>
      <c r="Z64" s="76">
        <f>IFERROR(SUM('%(авто-2)'!Z$157:Z$158),0)</f>
        <v>0</v>
      </c>
      <c r="AA64" s="76">
        <f>IFERROR(SUM('%(авто-2)'!AA$157:AA$158),0)</f>
        <v>0</v>
      </c>
      <c r="AB64" s="76">
        <f>IFERROR(SUM('%(авто-2)'!AB$157:AB$158),0)</f>
        <v>0</v>
      </c>
      <c r="AC64" s="115">
        <f>IFERROR(SUM('%(авто-2)'!AC$157:AC$158),0)</f>
        <v>0</v>
      </c>
    </row>
    <row r="65" spans="1:29" ht="29.25" hidden="1" customHeight="1">
      <c r="A65" s="38"/>
      <c r="B65" s="336"/>
      <c r="C65" s="129" t="s">
        <v>348</v>
      </c>
      <c r="D65" s="114">
        <f>IFERROR(SUM('%(авто-2)'!D$159:D$160),0)</f>
        <v>0</v>
      </c>
      <c r="E65" s="76">
        <f>IFERROR(SUM('%(авто-2)'!E$159:E$160),0)</f>
        <v>0</v>
      </c>
      <c r="F65" s="76">
        <f>IFERROR(SUM('%(авто-2)'!F$159:F$160),0)</f>
        <v>0</v>
      </c>
      <c r="G65" s="76">
        <f>IFERROR(SUM('%(авто-2)'!G$159:G$160),0)</f>
        <v>0</v>
      </c>
      <c r="H65" s="76">
        <f>IFERROR(SUM('%(авто-2)'!H$159:H$160),0)</f>
        <v>0</v>
      </c>
      <c r="I65" s="76">
        <f>IFERROR(SUM('%(авто-2)'!I$159:I$160),0)</f>
        <v>0</v>
      </c>
      <c r="J65" s="76">
        <f>IFERROR(SUM('%(авто-2)'!J$159:J$160),0)</f>
        <v>0</v>
      </c>
      <c r="K65" s="76">
        <f>IFERROR(SUM('%(авто-2)'!K$159:K$160),0)</f>
        <v>0</v>
      </c>
      <c r="L65" s="76">
        <f>IFERROR(SUM('%(авто-2)'!L$159:L$160),0)</f>
        <v>0</v>
      </c>
      <c r="M65" s="76">
        <f>IFERROR(SUM('%(авто-2)'!M$159:M$160),0)</f>
        <v>0</v>
      </c>
      <c r="N65" s="76">
        <f>IFERROR(SUM('%(авто-2)'!N$159:N$160),0)</f>
        <v>0</v>
      </c>
      <c r="O65" s="76">
        <f>IFERROR(SUM('%(авто-2)'!O$159:O$160),0)</f>
        <v>0</v>
      </c>
      <c r="P65" s="76">
        <f>IFERROR(SUM('%(авто-2)'!P$159:P$160),0)</f>
        <v>0</v>
      </c>
      <c r="Q65" s="76">
        <f>IFERROR(SUM('%(авто-2)'!Q$159:Q$160),0)</f>
        <v>0</v>
      </c>
      <c r="R65" s="76">
        <f>IFERROR(SUM('%(авто-2)'!R$159:R$160),0)</f>
        <v>0</v>
      </c>
      <c r="S65" s="76">
        <f>IFERROR(SUM('%(авто-2)'!S$159:S$160),0)</f>
        <v>0</v>
      </c>
      <c r="T65" s="76">
        <f>IFERROR(SUM('%(авто-2)'!T$159:T$160),0)</f>
        <v>0</v>
      </c>
      <c r="U65" s="76">
        <f>IFERROR(SUM('%(авто-2)'!U$159:U$160),0)</f>
        <v>0</v>
      </c>
      <c r="V65" s="76">
        <f>IFERROR(SUM('%(авто-2)'!V$159:V$160),0)</f>
        <v>0</v>
      </c>
      <c r="W65" s="76">
        <f>IFERROR(SUM('%(авто-2)'!W$159:W$160),0)</f>
        <v>0</v>
      </c>
      <c r="X65" s="76">
        <f>IFERROR(SUM('%(авто-2)'!X$159:X$160),0)</f>
        <v>0</v>
      </c>
      <c r="Y65" s="76">
        <f>IFERROR(SUM('%(авто-2)'!Y$159:Y$160),0)</f>
        <v>0</v>
      </c>
      <c r="Z65" s="76">
        <f>IFERROR(SUM('%(авто-2)'!Z$159:Z$160),0)</f>
        <v>0</v>
      </c>
      <c r="AA65" s="76">
        <f>IFERROR(SUM('%(авто-2)'!AA$159:AA$160),0)</f>
        <v>0</v>
      </c>
      <c r="AB65" s="76">
        <f>IFERROR(SUM('%(авто-2)'!AB$159:AB$160),0)</f>
        <v>0</v>
      </c>
      <c r="AC65" s="115">
        <f>IFERROR(SUM('%(авто-2)'!AC$159:AC$160),0)</f>
        <v>0</v>
      </c>
    </row>
    <row r="66" spans="1:29" ht="30.75" hidden="1" customHeight="1">
      <c r="A66" s="38"/>
      <c r="B66" s="336"/>
      <c r="C66" s="116" t="s">
        <v>344</v>
      </c>
      <c r="D66" s="114">
        <f>'%(авто-2)'!D$161</f>
        <v>0</v>
      </c>
      <c r="E66" s="76">
        <f>'%(авто-2)'!E$161</f>
        <v>0</v>
      </c>
      <c r="F66" s="76">
        <f>'%(авто-2)'!F$161</f>
        <v>0</v>
      </c>
      <c r="G66" s="76">
        <f>'%(авто-2)'!G$161</f>
        <v>0</v>
      </c>
      <c r="H66" s="76">
        <f>'%(авто-2)'!H$161</f>
        <v>0</v>
      </c>
      <c r="I66" s="76">
        <f>'%(авто-2)'!I$161</f>
        <v>0</v>
      </c>
      <c r="J66" s="76">
        <f>'%(авто-2)'!J$161</f>
        <v>0</v>
      </c>
      <c r="K66" s="76">
        <f>'%(авто-2)'!K$161</f>
        <v>0</v>
      </c>
      <c r="L66" s="76">
        <f>'%(авто-2)'!L$161</f>
        <v>0</v>
      </c>
      <c r="M66" s="76">
        <f>'%(авто-2)'!M$161</f>
        <v>0</v>
      </c>
      <c r="N66" s="76">
        <f>'%(авто-2)'!N$161</f>
        <v>0</v>
      </c>
      <c r="O66" s="76">
        <f>'%(авто-2)'!O$161</f>
        <v>0</v>
      </c>
      <c r="P66" s="76">
        <f>'%(авто-2)'!P$161</f>
        <v>0</v>
      </c>
      <c r="Q66" s="76">
        <f>'%(авто-2)'!Q$161</f>
        <v>0</v>
      </c>
      <c r="R66" s="76">
        <f>'%(авто-2)'!R$161</f>
        <v>0</v>
      </c>
      <c r="S66" s="76">
        <f>'%(авто-2)'!S$161</f>
        <v>0</v>
      </c>
      <c r="T66" s="76">
        <f>'%(авто-2)'!T$161</f>
        <v>0</v>
      </c>
      <c r="U66" s="76">
        <f>'%(авто-2)'!U$161</f>
        <v>0</v>
      </c>
      <c r="V66" s="76">
        <f>'%(авто-2)'!V$161</f>
        <v>0</v>
      </c>
      <c r="W66" s="76">
        <f>'%(авто-2)'!W$161</f>
        <v>0</v>
      </c>
      <c r="X66" s="76">
        <f>'%(авто-2)'!X$161</f>
        <v>0</v>
      </c>
      <c r="Y66" s="76">
        <f>'%(авто-2)'!Y$161</f>
        <v>0</v>
      </c>
      <c r="Z66" s="76">
        <f>'%(авто-2)'!Z$161</f>
        <v>0</v>
      </c>
      <c r="AA66" s="76">
        <f>'%(авто-2)'!AA$161</f>
        <v>0</v>
      </c>
      <c r="AB66" s="76">
        <f>'%(авто-2)'!AB$161</f>
        <v>0</v>
      </c>
      <c r="AC66" s="115">
        <f>'%(авто-2)'!AC$161</f>
        <v>0</v>
      </c>
    </row>
    <row r="67" spans="1:29" ht="24.95" hidden="1" customHeight="1">
      <c r="A67" s="134"/>
      <c r="B67" s="336" t="s">
        <v>364</v>
      </c>
      <c r="C67" s="125" t="s">
        <v>347</v>
      </c>
      <c r="D67" s="114">
        <f>IFERROR(SUM('%(авто-2)'!D$162:D$163),0)</f>
        <v>0</v>
      </c>
      <c r="E67" s="76">
        <f>IFERROR(SUM('%(авто-2)'!E$162:E$163),0)</f>
        <v>0</v>
      </c>
      <c r="F67" s="76">
        <f>IFERROR(SUM('%(авто-2)'!F$162:F$163),0)</f>
        <v>0</v>
      </c>
      <c r="G67" s="76">
        <f>IFERROR(SUM('%(авто-2)'!G$162:G$163),0)</f>
        <v>0</v>
      </c>
      <c r="H67" s="76">
        <f>IFERROR(SUM('%(авто-2)'!H$162:H$163),0)</f>
        <v>0</v>
      </c>
      <c r="I67" s="76">
        <f>IFERROR(SUM('%(авто-2)'!I$162:I$163),0)</f>
        <v>0</v>
      </c>
      <c r="J67" s="76">
        <f>IFERROR(SUM('%(авто-2)'!J$162:J$163),0)</f>
        <v>0</v>
      </c>
      <c r="K67" s="76">
        <f>IFERROR(SUM('%(авто-2)'!K$162:K$163),0)</f>
        <v>0</v>
      </c>
      <c r="L67" s="76">
        <f>IFERROR(SUM('%(авто-2)'!L$162:L$163),0)</f>
        <v>0</v>
      </c>
      <c r="M67" s="76">
        <f>IFERROR(SUM('%(авто-2)'!M$162:M$163),0)</f>
        <v>0</v>
      </c>
      <c r="N67" s="76">
        <f>IFERROR(SUM('%(авто-2)'!N$162:N$163),0)</f>
        <v>0</v>
      </c>
      <c r="O67" s="76">
        <f>IFERROR(SUM('%(авто-2)'!O$162:O$163),0)</f>
        <v>0</v>
      </c>
      <c r="P67" s="76">
        <f>IFERROR(SUM('%(авто-2)'!P$162:P$163),0)</f>
        <v>0</v>
      </c>
      <c r="Q67" s="76">
        <f>IFERROR(SUM('%(авто-2)'!Q$162:Q$163),0)</f>
        <v>0</v>
      </c>
      <c r="R67" s="76">
        <f>IFERROR(SUM('%(авто-2)'!R$162:R$163),0)</f>
        <v>0</v>
      </c>
      <c r="S67" s="76">
        <f>IFERROR(SUM('%(авто-2)'!S$162:S$163),0)</f>
        <v>0</v>
      </c>
      <c r="T67" s="76">
        <f>IFERROR(SUM('%(авто-2)'!T$162:T$163),0)</f>
        <v>0</v>
      </c>
      <c r="U67" s="76">
        <f>IFERROR(SUM('%(авто-2)'!U$162:U$163),0)</f>
        <v>0</v>
      </c>
      <c r="V67" s="76">
        <f>IFERROR(SUM('%(авто-2)'!V$162:V$163),0)</f>
        <v>0</v>
      </c>
      <c r="W67" s="76">
        <f>IFERROR(SUM('%(авто-2)'!W$162:W$163),0)</f>
        <v>0</v>
      </c>
      <c r="X67" s="76">
        <f>IFERROR(SUM('%(авто-2)'!X$162:X$163),0)</f>
        <v>0</v>
      </c>
      <c r="Y67" s="76">
        <f>IFERROR(SUM('%(авто-2)'!Y$162:Y$163),0)</f>
        <v>0</v>
      </c>
      <c r="Z67" s="76">
        <f>IFERROR(SUM('%(авто-2)'!Z$162:Z$163),0)</f>
        <v>0</v>
      </c>
      <c r="AA67" s="76">
        <f>IFERROR(SUM('%(авто-2)'!AA$162:AA$163),0)</f>
        <v>0</v>
      </c>
      <c r="AB67" s="76">
        <f>IFERROR(SUM('%(авто-2)'!AB$162:AB$163),0)</f>
        <v>0</v>
      </c>
      <c r="AC67" s="115">
        <f>IFERROR(SUM('%(авто-2)'!AC$162:AC$163),0)</f>
        <v>0</v>
      </c>
    </row>
    <row r="68" spans="1:29" ht="29.25" hidden="1" customHeight="1">
      <c r="A68" s="134"/>
      <c r="B68" s="336"/>
      <c r="C68" s="129" t="s">
        <v>348</v>
      </c>
      <c r="D68" s="114">
        <f>IFERROR(SUM('%(авто-2)'!D$164:D$165),0)</f>
        <v>0</v>
      </c>
      <c r="E68" s="76">
        <f>IFERROR(SUM('%(авто-2)'!E$164:E$165),0)</f>
        <v>0</v>
      </c>
      <c r="F68" s="76">
        <f>IFERROR(SUM('%(авто-2)'!F$164:F$165),0)</f>
        <v>0</v>
      </c>
      <c r="G68" s="76">
        <f>IFERROR(SUM('%(авто-2)'!G$164:G$165),0)</f>
        <v>0</v>
      </c>
      <c r="H68" s="76">
        <f>IFERROR(SUM('%(авто-2)'!H$164:H$165),0)</f>
        <v>0</v>
      </c>
      <c r="I68" s="76">
        <f>IFERROR(SUM('%(авто-2)'!I$164:I$165),0)</f>
        <v>0</v>
      </c>
      <c r="J68" s="76">
        <f>IFERROR(SUM('%(авто-2)'!J$164:J$165),0)</f>
        <v>0</v>
      </c>
      <c r="K68" s="76">
        <f>IFERROR(SUM('%(авто-2)'!K$164:K$165),0)</f>
        <v>0</v>
      </c>
      <c r="L68" s="76">
        <f>IFERROR(SUM('%(авто-2)'!L$164:L$165),0)</f>
        <v>0</v>
      </c>
      <c r="M68" s="76">
        <f>IFERROR(SUM('%(авто-2)'!M$164:M$165),0)</f>
        <v>0</v>
      </c>
      <c r="N68" s="76">
        <f>IFERROR(SUM('%(авто-2)'!N$164:N$165),0)</f>
        <v>0</v>
      </c>
      <c r="O68" s="76">
        <f>IFERROR(SUM('%(авто-2)'!O$164:O$165),0)</f>
        <v>0</v>
      </c>
      <c r="P68" s="76">
        <f>IFERROR(SUM('%(авто-2)'!P$164:P$165),0)</f>
        <v>0</v>
      </c>
      <c r="Q68" s="76">
        <f>IFERROR(SUM('%(авто-2)'!Q$164:Q$165),0)</f>
        <v>0</v>
      </c>
      <c r="R68" s="76">
        <f>IFERROR(SUM('%(авто-2)'!R$164:R$165),0)</f>
        <v>0</v>
      </c>
      <c r="S68" s="76">
        <f>IFERROR(SUM('%(авто-2)'!S$164:S$165),0)</f>
        <v>0</v>
      </c>
      <c r="T68" s="76">
        <f>IFERROR(SUM('%(авто-2)'!T$164:T$165),0)</f>
        <v>0</v>
      </c>
      <c r="U68" s="76">
        <f>IFERROR(SUM('%(авто-2)'!U$164:U$165),0)</f>
        <v>0</v>
      </c>
      <c r="V68" s="76">
        <f>IFERROR(SUM('%(авто-2)'!V$164:V$165),0)</f>
        <v>0</v>
      </c>
      <c r="W68" s="76">
        <f>IFERROR(SUM('%(авто-2)'!W$164:W$165),0)</f>
        <v>0</v>
      </c>
      <c r="X68" s="76">
        <f>IFERROR(SUM('%(авто-2)'!X$164:X$165),0)</f>
        <v>0</v>
      </c>
      <c r="Y68" s="76">
        <f>IFERROR(SUM('%(авто-2)'!Y$164:Y$165),0)</f>
        <v>0</v>
      </c>
      <c r="Z68" s="76">
        <f>IFERROR(SUM('%(авто-2)'!Z$164:Z$165),0)</f>
        <v>0</v>
      </c>
      <c r="AA68" s="76">
        <f>IFERROR(SUM('%(авто-2)'!AA$164:AA$165),0)</f>
        <v>0</v>
      </c>
      <c r="AB68" s="76">
        <f>IFERROR(SUM('%(авто-2)'!AB$164:AB$165),0)</f>
        <v>0</v>
      </c>
      <c r="AC68" s="115">
        <f>IFERROR(SUM('%(авто-2)'!AC$164:AC$165),0)</f>
        <v>0</v>
      </c>
    </row>
    <row r="69" spans="1:29" ht="31.5" hidden="1" customHeight="1">
      <c r="A69" s="134"/>
      <c r="B69" s="336"/>
      <c r="C69" s="116" t="s">
        <v>344</v>
      </c>
      <c r="D69" s="114">
        <f>'%(авто-2)'!D$166</f>
        <v>0</v>
      </c>
      <c r="E69" s="76">
        <f>'%(авто-2)'!E$166</f>
        <v>0</v>
      </c>
      <c r="F69" s="76">
        <f>'%(авто-2)'!F$166</f>
        <v>0</v>
      </c>
      <c r="G69" s="76">
        <f>'%(авто-2)'!G$166</f>
        <v>0</v>
      </c>
      <c r="H69" s="76">
        <f>'%(авто-2)'!H$166</f>
        <v>0</v>
      </c>
      <c r="I69" s="76">
        <f>'%(авто-2)'!I$166</f>
        <v>0</v>
      </c>
      <c r="J69" s="76">
        <f>'%(авто-2)'!J$166</f>
        <v>0</v>
      </c>
      <c r="K69" s="76">
        <f>'%(авто-2)'!K$166</f>
        <v>0</v>
      </c>
      <c r="L69" s="76">
        <f>'%(авто-2)'!L$166</f>
        <v>0</v>
      </c>
      <c r="M69" s="76">
        <f>'%(авто-2)'!M$166</f>
        <v>0</v>
      </c>
      <c r="N69" s="76">
        <f>'%(авто-2)'!N$166</f>
        <v>0</v>
      </c>
      <c r="O69" s="76">
        <f>'%(авто-2)'!O$166</f>
        <v>0</v>
      </c>
      <c r="P69" s="76">
        <f>'%(авто-2)'!P$166</f>
        <v>0</v>
      </c>
      <c r="Q69" s="76">
        <f>'%(авто-2)'!Q$166</f>
        <v>0</v>
      </c>
      <c r="R69" s="76">
        <f>'%(авто-2)'!R$166</f>
        <v>0</v>
      </c>
      <c r="S69" s="76">
        <f>'%(авто-2)'!S$166</f>
        <v>0</v>
      </c>
      <c r="T69" s="76">
        <f>'%(авто-2)'!T$166</f>
        <v>0</v>
      </c>
      <c r="U69" s="76">
        <f>'%(авто-2)'!U$166</f>
        <v>0</v>
      </c>
      <c r="V69" s="76">
        <f>'%(авто-2)'!V$166</f>
        <v>0</v>
      </c>
      <c r="W69" s="76">
        <f>'%(авто-2)'!W$166</f>
        <v>0</v>
      </c>
      <c r="X69" s="76">
        <f>'%(авто-2)'!X$166</f>
        <v>0</v>
      </c>
      <c r="Y69" s="76">
        <f>'%(авто-2)'!Y$166</f>
        <v>0</v>
      </c>
      <c r="Z69" s="76">
        <f>'%(авто-2)'!Z$166</f>
        <v>0</v>
      </c>
      <c r="AA69" s="76">
        <f>'%(авто-2)'!AA$166</f>
        <v>0</v>
      </c>
      <c r="AB69" s="76">
        <f>'%(авто-2)'!AB$166</f>
        <v>0</v>
      </c>
      <c r="AC69" s="115">
        <f>'%(авто-2)'!AC$166</f>
        <v>0</v>
      </c>
    </row>
    <row r="70" spans="1:29" ht="24.95" hidden="1" customHeight="1">
      <c r="A70" s="134"/>
      <c r="B70" s="336" t="s">
        <v>365</v>
      </c>
      <c r="C70" s="125" t="s">
        <v>347</v>
      </c>
      <c r="D70" s="114">
        <f>IFERROR(SUM('%(авто-2)'!D$167:D$168),0)</f>
        <v>0</v>
      </c>
      <c r="E70" s="76">
        <f>IFERROR(SUM('%(авто-2)'!E$167:E$168),0)</f>
        <v>0</v>
      </c>
      <c r="F70" s="76">
        <f>IFERROR(SUM('%(авто-2)'!F$167:F$168),0)</f>
        <v>0</v>
      </c>
      <c r="G70" s="76">
        <f>IFERROR(SUM('%(авто-2)'!G$167:G$168),0)</f>
        <v>0</v>
      </c>
      <c r="H70" s="76">
        <f>IFERROR(SUM('%(авто-2)'!H$167:H$168),0)</f>
        <v>0</v>
      </c>
      <c r="I70" s="76">
        <f>IFERROR(SUM('%(авто-2)'!I$167:I$168),0)</f>
        <v>0</v>
      </c>
      <c r="J70" s="76">
        <f>IFERROR(SUM('%(авто-2)'!J$167:J$168),0)</f>
        <v>0</v>
      </c>
      <c r="K70" s="76">
        <f>IFERROR(SUM('%(авто-2)'!K$167:K$168),0)</f>
        <v>0</v>
      </c>
      <c r="L70" s="76">
        <f>IFERROR(SUM('%(авто-2)'!L$167:L$168),0)</f>
        <v>0</v>
      </c>
      <c r="M70" s="76">
        <f>IFERROR(SUM('%(авто-2)'!M$167:M$168),0)</f>
        <v>0</v>
      </c>
      <c r="N70" s="76">
        <f>IFERROR(SUM('%(авто-2)'!N$167:N$168),0)</f>
        <v>0</v>
      </c>
      <c r="O70" s="76">
        <f>IFERROR(SUM('%(авто-2)'!O$167:O$168),0)</f>
        <v>0</v>
      </c>
      <c r="P70" s="76">
        <f>IFERROR(SUM('%(авто-2)'!P$167:P$168),0)</f>
        <v>0</v>
      </c>
      <c r="Q70" s="76">
        <f>IFERROR(SUM('%(авто-2)'!Q$167:Q$168),0)</f>
        <v>0</v>
      </c>
      <c r="R70" s="76">
        <f>IFERROR(SUM('%(авто-2)'!R$167:R$168),0)</f>
        <v>0</v>
      </c>
      <c r="S70" s="76">
        <f>IFERROR(SUM('%(авто-2)'!S$167:S$168),0)</f>
        <v>0</v>
      </c>
      <c r="T70" s="76">
        <f>IFERROR(SUM('%(авто-2)'!T$167:T$168),0)</f>
        <v>0</v>
      </c>
      <c r="U70" s="76">
        <f>IFERROR(SUM('%(авто-2)'!U$167:U$168),0)</f>
        <v>0</v>
      </c>
      <c r="V70" s="76">
        <f>IFERROR(SUM('%(авто-2)'!V$167:V$168),0)</f>
        <v>0</v>
      </c>
      <c r="W70" s="76">
        <f>IFERROR(SUM('%(авто-2)'!W$167:W$168),0)</f>
        <v>0</v>
      </c>
      <c r="X70" s="76">
        <f>IFERROR(SUM('%(авто-2)'!X$167:X$168),0)</f>
        <v>0</v>
      </c>
      <c r="Y70" s="76">
        <f>IFERROR(SUM('%(авто-2)'!Y$167:Y$168),0)</f>
        <v>0</v>
      </c>
      <c r="Z70" s="76">
        <f>IFERROR(SUM('%(авто-2)'!Z$167:Z$168),0)</f>
        <v>0</v>
      </c>
      <c r="AA70" s="76">
        <f>IFERROR(SUM('%(авто-2)'!AA$167:AA$168),0)</f>
        <v>0</v>
      </c>
      <c r="AB70" s="76">
        <f>IFERROR(SUM('%(авто-2)'!AB$167:AB$168),0)</f>
        <v>0</v>
      </c>
      <c r="AC70" s="115">
        <f>IFERROR(SUM('%(авто-2)'!AC$167:AC$168),0)</f>
        <v>0</v>
      </c>
    </row>
    <row r="71" spans="1:29" ht="28.5" hidden="1" customHeight="1">
      <c r="A71" s="134"/>
      <c r="B71" s="336"/>
      <c r="C71" s="129" t="s">
        <v>348</v>
      </c>
      <c r="D71" s="114">
        <f>IFERROR(SUM('%(авто-2)'!D$169:D$170),0)</f>
        <v>0</v>
      </c>
      <c r="E71" s="76">
        <f>IFERROR(SUM('%(авто-2)'!E$169:E$170),0)</f>
        <v>0</v>
      </c>
      <c r="F71" s="76">
        <f>IFERROR(SUM('%(авто-2)'!F$169:F$170),0)</f>
        <v>0</v>
      </c>
      <c r="G71" s="76">
        <f>IFERROR(SUM('%(авто-2)'!G$169:G$170),0)</f>
        <v>0</v>
      </c>
      <c r="H71" s="76">
        <f>IFERROR(SUM('%(авто-2)'!H$169:H$170),0)</f>
        <v>0</v>
      </c>
      <c r="I71" s="76">
        <f>IFERROR(SUM('%(авто-2)'!I$169:I$170),0)</f>
        <v>0</v>
      </c>
      <c r="J71" s="76">
        <f>IFERROR(SUM('%(авто-2)'!J$169:J$170),0)</f>
        <v>0</v>
      </c>
      <c r="K71" s="76">
        <f>IFERROR(SUM('%(авто-2)'!K$169:K$170),0)</f>
        <v>0</v>
      </c>
      <c r="L71" s="76">
        <f>IFERROR(SUM('%(авто-2)'!L$169:L$170),0)</f>
        <v>0</v>
      </c>
      <c r="M71" s="76">
        <f>IFERROR(SUM('%(авто-2)'!M$169:M$170),0)</f>
        <v>0</v>
      </c>
      <c r="N71" s="76">
        <f>IFERROR(SUM('%(авто-2)'!N$169:N$170),0)</f>
        <v>0</v>
      </c>
      <c r="O71" s="76">
        <f>IFERROR(SUM('%(авто-2)'!O$169:O$170),0)</f>
        <v>0</v>
      </c>
      <c r="P71" s="76">
        <f>IFERROR(SUM('%(авто-2)'!P$169:P$170),0)</f>
        <v>0</v>
      </c>
      <c r="Q71" s="76">
        <f>IFERROR(SUM('%(авто-2)'!Q$169:Q$170),0)</f>
        <v>0</v>
      </c>
      <c r="R71" s="76">
        <f>IFERROR(SUM('%(авто-2)'!R$169:R$170),0)</f>
        <v>0</v>
      </c>
      <c r="S71" s="76">
        <f>IFERROR(SUM('%(авто-2)'!S$169:S$170),0)</f>
        <v>0</v>
      </c>
      <c r="T71" s="76">
        <f>IFERROR(SUM('%(авто-2)'!T$169:T$170),0)</f>
        <v>0</v>
      </c>
      <c r="U71" s="76">
        <f>IFERROR(SUM('%(авто-2)'!U$169:U$170),0)</f>
        <v>0</v>
      </c>
      <c r="V71" s="76">
        <f>IFERROR(SUM('%(авто-2)'!V$169:V$170),0)</f>
        <v>0</v>
      </c>
      <c r="W71" s="76">
        <f>IFERROR(SUM('%(авто-2)'!W$169:W$170),0)</f>
        <v>0</v>
      </c>
      <c r="X71" s="76">
        <f>IFERROR(SUM('%(авто-2)'!X$169:X$170),0)</f>
        <v>0</v>
      </c>
      <c r="Y71" s="76">
        <f>IFERROR(SUM('%(авто-2)'!Y$169:Y$170),0)</f>
        <v>0</v>
      </c>
      <c r="Z71" s="76">
        <f>IFERROR(SUM('%(авто-2)'!Z$169:Z$170),0)</f>
        <v>0</v>
      </c>
      <c r="AA71" s="76">
        <f>IFERROR(SUM('%(авто-2)'!AA$169:AA$170),0)</f>
        <v>0</v>
      </c>
      <c r="AB71" s="76">
        <f>IFERROR(SUM('%(авто-2)'!AB$169:AB$170),0)</f>
        <v>0</v>
      </c>
      <c r="AC71" s="115">
        <f>IFERROR(SUM('%(авто-2)'!AC$169:AC$170),0)</f>
        <v>0</v>
      </c>
    </row>
    <row r="72" spans="1:29" ht="28.5" hidden="1" customHeight="1">
      <c r="A72" s="134"/>
      <c r="B72" s="336"/>
      <c r="C72" s="116" t="s">
        <v>344</v>
      </c>
      <c r="D72" s="114">
        <f>'%(авто-2)'!D$171</f>
        <v>0</v>
      </c>
      <c r="E72" s="76">
        <f>'%(авто-2)'!E$171</f>
        <v>0</v>
      </c>
      <c r="F72" s="76">
        <f>'%(авто-2)'!F$171</f>
        <v>0</v>
      </c>
      <c r="G72" s="76">
        <f>'%(авто-2)'!G$171</f>
        <v>0</v>
      </c>
      <c r="H72" s="76">
        <f>'%(авто-2)'!H$171</f>
        <v>0</v>
      </c>
      <c r="I72" s="76">
        <f>'%(авто-2)'!I$171</f>
        <v>0</v>
      </c>
      <c r="J72" s="76">
        <f>'%(авто-2)'!J$171</f>
        <v>0</v>
      </c>
      <c r="K72" s="76">
        <f>'%(авто-2)'!K$171</f>
        <v>0</v>
      </c>
      <c r="L72" s="76">
        <f>'%(авто-2)'!L$171</f>
        <v>0</v>
      </c>
      <c r="M72" s="76">
        <f>'%(авто-2)'!M$171</f>
        <v>0</v>
      </c>
      <c r="N72" s="76">
        <f>'%(авто-2)'!N$171</f>
        <v>0</v>
      </c>
      <c r="O72" s="76">
        <f>'%(авто-2)'!O$171</f>
        <v>0</v>
      </c>
      <c r="P72" s="76">
        <f>'%(авто-2)'!P$171</f>
        <v>0</v>
      </c>
      <c r="Q72" s="76">
        <f>'%(авто-2)'!Q$171</f>
        <v>0</v>
      </c>
      <c r="R72" s="76">
        <f>'%(авто-2)'!R$171</f>
        <v>0</v>
      </c>
      <c r="S72" s="76">
        <f>'%(авто-2)'!S$171</f>
        <v>0</v>
      </c>
      <c r="T72" s="76">
        <f>'%(авто-2)'!T$171</f>
        <v>0</v>
      </c>
      <c r="U72" s="76">
        <f>'%(авто-2)'!U$171</f>
        <v>0</v>
      </c>
      <c r="V72" s="76">
        <f>'%(авто-2)'!V$171</f>
        <v>0</v>
      </c>
      <c r="W72" s="76">
        <f>'%(авто-2)'!W$171</f>
        <v>0</v>
      </c>
      <c r="X72" s="76">
        <f>'%(авто-2)'!X$171</f>
        <v>0</v>
      </c>
      <c r="Y72" s="76">
        <f>'%(авто-2)'!Y$171</f>
        <v>0</v>
      </c>
      <c r="Z72" s="76">
        <f>'%(авто-2)'!Z$171</f>
        <v>0</v>
      </c>
      <c r="AA72" s="76">
        <f>'%(авто-2)'!AA$171</f>
        <v>0</v>
      </c>
      <c r="AB72" s="76">
        <f>'%(авто-2)'!AB$171</f>
        <v>0</v>
      </c>
      <c r="AC72" s="115">
        <f>'%(авто-2)'!AC$171</f>
        <v>0</v>
      </c>
    </row>
    <row r="73" spans="1:29" ht="24.95" hidden="1" customHeight="1">
      <c r="A73" s="134"/>
      <c r="B73" s="336" t="s">
        <v>366</v>
      </c>
      <c r="C73" s="125" t="s">
        <v>347</v>
      </c>
      <c r="D73" s="114">
        <f>IFERROR(SUM('%(авто-2)'!D$172:D$173),0)</f>
        <v>0</v>
      </c>
      <c r="E73" s="76">
        <f>IFERROR(SUM('%(авто-2)'!E$172:E$173),0)</f>
        <v>0</v>
      </c>
      <c r="F73" s="76">
        <f>IFERROR(SUM('%(авто-2)'!F$172:F$173),0)</f>
        <v>0</v>
      </c>
      <c r="G73" s="76">
        <f>IFERROR(SUM('%(авто-2)'!G$172:G$173),0)</f>
        <v>0</v>
      </c>
      <c r="H73" s="76">
        <f>IFERROR(SUM('%(авто-2)'!H$172:H$173),0)</f>
        <v>0</v>
      </c>
      <c r="I73" s="76">
        <f>IFERROR(SUM('%(авто-2)'!I$172:I$173),0)</f>
        <v>0</v>
      </c>
      <c r="J73" s="76">
        <f>IFERROR(SUM('%(авто-2)'!J$172:J$173),0)</f>
        <v>0</v>
      </c>
      <c r="K73" s="76">
        <f>IFERROR(SUM('%(авто-2)'!K$172:K$173),0)</f>
        <v>0</v>
      </c>
      <c r="L73" s="76">
        <f>IFERROR(SUM('%(авто-2)'!L$172:L$173),0)</f>
        <v>0</v>
      </c>
      <c r="M73" s="76">
        <f>IFERROR(SUM('%(авто-2)'!M$172:M$173),0)</f>
        <v>0</v>
      </c>
      <c r="N73" s="76">
        <f>IFERROR(SUM('%(авто-2)'!N$172:N$173),0)</f>
        <v>0</v>
      </c>
      <c r="O73" s="76">
        <f>IFERROR(SUM('%(авто-2)'!O$172:O$173),0)</f>
        <v>0</v>
      </c>
      <c r="P73" s="76">
        <f>IFERROR(SUM('%(авто-2)'!P$172:P$173),0)</f>
        <v>0</v>
      </c>
      <c r="Q73" s="76">
        <f>IFERROR(SUM('%(авто-2)'!Q$172:Q$173),0)</f>
        <v>0</v>
      </c>
      <c r="R73" s="76">
        <f>IFERROR(SUM('%(авто-2)'!R$172:R$173),0)</f>
        <v>0</v>
      </c>
      <c r="S73" s="76">
        <f>IFERROR(SUM('%(авто-2)'!S$172:S$173),0)</f>
        <v>0</v>
      </c>
      <c r="T73" s="76">
        <f>IFERROR(SUM('%(авто-2)'!T$172:T$173),0)</f>
        <v>0</v>
      </c>
      <c r="U73" s="76">
        <f>IFERROR(SUM('%(авто-2)'!U$172:U$173),0)</f>
        <v>0</v>
      </c>
      <c r="V73" s="76">
        <f>IFERROR(SUM('%(авто-2)'!V$172:V$173),0)</f>
        <v>0</v>
      </c>
      <c r="W73" s="76">
        <f>IFERROR(SUM('%(авто-2)'!W$172:W$173),0)</f>
        <v>0</v>
      </c>
      <c r="X73" s="76">
        <f>IFERROR(SUM('%(авто-2)'!X$172:X$173),0)</f>
        <v>0</v>
      </c>
      <c r="Y73" s="76">
        <f>IFERROR(SUM('%(авто-2)'!Y$172:Y$173),0)</f>
        <v>0</v>
      </c>
      <c r="Z73" s="76">
        <f>IFERROR(SUM('%(авто-2)'!Z$172:Z$173),0)</f>
        <v>0</v>
      </c>
      <c r="AA73" s="76">
        <f>IFERROR(SUM('%(авто-2)'!AA$172:AA$173),0)</f>
        <v>0</v>
      </c>
      <c r="AB73" s="76">
        <f>IFERROR(SUM('%(авто-2)'!AB$172:AB$173),0)</f>
        <v>0</v>
      </c>
      <c r="AC73" s="115">
        <f>IFERROR(SUM('%(авто-2)'!AC$172:AC$173),0)</f>
        <v>0</v>
      </c>
    </row>
    <row r="74" spans="1:29" ht="30.75" hidden="1" customHeight="1">
      <c r="A74" s="134"/>
      <c r="B74" s="336"/>
      <c r="C74" s="129" t="s">
        <v>348</v>
      </c>
      <c r="D74" s="114">
        <f>IFERROR(SUM('%(авто-2)'!D$174:D$175),0)</f>
        <v>0</v>
      </c>
      <c r="E74" s="76">
        <f>IFERROR(SUM('%(авто-2)'!E$174:E$175),0)</f>
        <v>0</v>
      </c>
      <c r="F74" s="76">
        <f>IFERROR(SUM('%(авто-2)'!F$174:F$175),0)</f>
        <v>0</v>
      </c>
      <c r="G74" s="76">
        <f>IFERROR(SUM('%(авто-2)'!G$174:G$175),0)</f>
        <v>0</v>
      </c>
      <c r="H74" s="76">
        <f>IFERROR(SUM('%(авто-2)'!H$174:H$175),0)</f>
        <v>0</v>
      </c>
      <c r="I74" s="76">
        <f>IFERROR(SUM('%(авто-2)'!I$174:I$175),0)</f>
        <v>0</v>
      </c>
      <c r="J74" s="76">
        <f>IFERROR(SUM('%(авто-2)'!J$174:J$175),0)</f>
        <v>0</v>
      </c>
      <c r="K74" s="76">
        <f>IFERROR(SUM('%(авто-2)'!K$174:K$175),0)</f>
        <v>0</v>
      </c>
      <c r="L74" s="76">
        <f>IFERROR(SUM('%(авто-2)'!L$174:L$175),0)</f>
        <v>0</v>
      </c>
      <c r="M74" s="76">
        <f>IFERROR(SUM('%(авто-2)'!M$174:M$175),0)</f>
        <v>0</v>
      </c>
      <c r="N74" s="76">
        <f>IFERROR(SUM('%(авто-2)'!N$174:N$175),0)</f>
        <v>0</v>
      </c>
      <c r="O74" s="76">
        <f>IFERROR(SUM('%(авто-2)'!O$174:O$175),0)</f>
        <v>0</v>
      </c>
      <c r="P74" s="76">
        <f>IFERROR(SUM('%(авто-2)'!P$174:P$175),0)</f>
        <v>0</v>
      </c>
      <c r="Q74" s="76">
        <f>IFERROR(SUM('%(авто-2)'!Q$174:Q$175),0)</f>
        <v>0</v>
      </c>
      <c r="R74" s="76">
        <f>IFERROR(SUM('%(авто-2)'!R$174:R$175),0)</f>
        <v>0</v>
      </c>
      <c r="S74" s="76">
        <f>IFERROR(SUM('%(авто-2)'!S$174:S$175),0)</f>
        <v>0</v>
      </c>
      <c r="T74" s="76">
        <f>IFERROR(SUM('%(авто-2)'!T$174:T$175),0)</f>
        <v>0</v>
      </c>
      <c r="U74" s="76">
        <f>IFERROR(SUM('%(авто-2)'!U$174:U$175),0)</f>
        <v>0</v>
      </c>
      <c r="V74" s="76">
        <f>IFERROR(SUM('%(авто-2)'!V$174:V$175),0)</f>
        <v>0</v>
      </c>
      <c r="W74" s="76">
        <f>IFERROR(SUM('%(авто-2)'!W$174:W$175),0)</f>
        <v>0</v>
      </c>
      <c r="X74" s="76">
        <f>IFERROR(SUM('%(авто-2)'!X$174:X$175),0)</f>
        <v>0</v>
      </c>
      <c r="Y74" s="76">
        <f>IFERROR(SUM('%(авто-2)'!Y$174:Y$175),0)</f>
        <v>0</v>
      </c>
      <c r="Z74" s="76">
        <f>IFERROR(SUM('%(авто-2)'!Z$174:Z$175),0)</f>
        <v>0</v>
      </c>
      <c r="AA74" s="76">
        <f>IFERROR(SUM('%(авто-2)'!AA$174:AA$175),0)</f>
        <v>0</v>
      </c>
      <c r="AB74" s="76">
        <f>IFERROR(SUM('%(авто-2)'!AB$174:AB$175),0)</f>
        <v>0</v>
      </c>
      <c r="AC74" s="115">
        <f>IFERROR(SUM('%(авто-2)'!AC$174:AC$175),0)</f>
        <v>0</v>
      </c>
    </row>
    <row r="75" spans="1:29" ht="24.95" hidden="1" customHeight="1">
      <c r="A75" s="134"/>
      <c r="B75" s="336"/>
      <c r="C75" s="116" t="s">
        <v>344</v>
      </c>
      <c r="D75" s="114">
        <f>'%(авто-2)'!D$176</f>
        <v>0</v>
      </c>
      <c r="E75" s="76">
        <f>'%(авто-2)'!E$176</f>
        <v>0</v>
      </c>
      <c r="F75" s="76">
        <f>'%(авто-2)'!F$176</f>
        <v>0</v>
      </c>
      <c r="G75" s="76">
        <f>'%(авто-2)'!G$176</f>
        <v>0</v>
      </c>
      <c r="H75" s="76">
        <f>'%(авто-2)'!H$176</f>
        <v>0</v>
      </c>
      <c r="I75" s="76">
        <f>'%(авто-2)'!I$176</f>
        <v>0</v>
      </c>
      <c r="J75" s="76">
        <f>'%(авто-2)'!J$176</f>
        <v>0</v>
      </c>
      <c r="K75" s="76">
        <f>'%(авто-2)'!K$176</f>
        <v>0</v>
      </c>
      <c r="L75" s="76">
        <f>'%(авто-2)'!L$176</f>
        <v>0</v>
      </c>
      <c r="M75" s="76">
        <f>'%(авто-2)'!M$176</f>
        <v>0</v>
      </c>
      <c r="N75" s="76">
        <f>'%(авто-2)'!N$176</f>
        <v>0</v>
      </c>
      <c r="O75" s="76">
        <f>'%(авто-2)'!O$176</f>
        <v>0</v>
      </c>
      <c r="P75" s="76">
        <f>'%(авто-2)'!P$176</f>
        <v>0</v>
      </c>
      <c r="Q75" s="76">
        <f>'%(авто-2)'!Q$176</f>
        <v>0</v>
      </c>
      <c r="R75" s="76">
        <f>'%(авто-2)'!R$176</f>
        <v>0</v>
      </c>
      <c r="S75" s="76">
        <f>'%(авто-2)'!S$176</f>
        <v>0</v>
      </c>
      <c r="T75" s="76">
        <f>'%(авто-2)'!T$176</f>
        <v>0</v>
      </c>
      <c r="U75" s="76">
        <f>'%(авто-2)'!U$176</f>
        <v>0</v>
      </c>
      <c r="V75" s="76">
        <f>'%(авто-2)'!V$176</f>
        <v>0</v>
      </c>
      <c r="W75" s="76">
        <f>'%(авто-2)'!W$176</f>
        <v>0</v>
      </c>
      <c r="X75" s="76">
        <f>'%(авто-2)'!X$176</f>
        <v>0</v>
      </c>
      <c r="Y75" s="76">
        <f>'%(авто-2)'!Y$176</f>
        <v>0</v>
      </c>
      <c r="Z75" s="76">
        <f>'%(авто-2)'!Z$176</f>
        <v>0</v>
      </c>
      <c r="AA75" s="76">
        <f>'%(авто-2)'!AA$176</f>
        <v>0</v>
      </c>
      <c r="AB75" s="76">
        <f>'%(авто-2)'!AB$176</f>
        <v>0</v>
      </c>
      <c r="AC75" s="115">
        <f>'%(авто-2)'!AC$176</f>
        <v>0</v>
      </c>
    </row>
    <row r="76" spans="1:29" ht="24.95" hidden="1" customHeight="1">
      <c r="A76" s="134"/>
      <c r="B76" s="336" t="s">
        <v>367</v>
      </c>
      <c r="C76" s="125" t="s">
        <v>347</v>
      </c>
      <c r="D76" s="114">
        <f>IFERROR(SUM('%(авто-2)'!D$177:D$178),0)</f>
        <v>0</v>
      </c>
      <c r="E76" s="76">
        <f>IFERROR(SUM('%(авто-2)'!E$177:E$178),0)</f>
        <v>0</v>
      </c>
      <c r="F76" s="76">
        <f>IFERROR(SUM('%(авто-2)'!F$177:F$178),0)</f>
        <v>0</v>
      </c>
      <c r="G76" s="76">
        <f>IFERROR(SUM('%(авто-2)'!G$177:G$178),0)</f>
        <v>0</v>
      </c>
      <c r="H76" s="76">
        <f>IFERROR(SUM('%(авто-2)'!H$177:H$178),0)</f>
        <v>0</v>
      </c>
      <c r="I76" s="76">
        <f>IFERROR(SUM('%(авто-2)'!I$177:I$178),0)</f>
        <v>0</v>
      </c>
      <c r="J76" s="76">
        <f>IFERROR(SUM('%(авто-2)'!J$177:J$178),0)</f>
        <v>0</v>
      </c>
      <c r="K76" s="76">
        <f>IFERROR(SUM('%(авто-2)'!K$177:K$178),0)</f>
        <v>0</v>
      </c>
      <c r="L76" s="76">
        <f>IFERROR(SUM('%(авто-2)'!L$177:L$178),0)</f>
        <v>0</v>
      </c>
      <c r="M76" s="76">
        <f>IFERROR(SUM('%(авто-2)'!M$177:M$178),0)</f>
        <v>0</v>
      </c>
      <c r="N76" s="76">
        <f>IFERROR(SUM('%(авто-2)'!N$177:N$178),0)</f>
        <v>0</v>
      </c>
      <c r="O76" s="76">
        <f>IFERROR(SUM('%(авто-2)'!O$177:O$178),0)</f>
        <v>0</v>
      </c>
      <c r="P76" s="76">
        <f>IFERROR(SUM('%(авто-2)'!P$177:P$178),0)</f>
        <v>0</v>
      </c>
      <c r="Q76" s="76">
        <f>IFERROR(SUM('%(авто-2)'!Q$177:Q$178),0)</f>
        <v>0</v>
      </c>
      <c r="R76" s="76">
        <f>IFERROR(SUM('%(авто-2)'!R$177:R$178),0)</f>
        <v>0</v>
      </c>
      <c r="S76" s="76">
        <f>IFERROR(SUM('%(авто-2)'!S$177:S$178),0)</f>
        <v>0</v>
      </c>
      <c r="T76" s="76">
        <f>IFERROR(SUM('%(авто-2)'!T$177:T$178),0)</f>
        <v>0</v>
      </c>
      <c r="U76" s="76">
        <f>IFERROR(SUM('%(авто-2)'!U$177:U$178),0)</f>
        <v>0</v>
      </c>
      <c r="V76" s="76">
        <f>IFERROR(SUM('%(авто-2)'!V$177:V$178),0)</f>
        <v>0</v>
      </c>
      <c r="W76" s="76">
        <f>IFERROR(SUM('%(авто-2)'!W$177:W$178),0)</f>
        <v>0</v>
      </c>
      <c r="X76" s="76">
        <f>IFERROR(SUM('%(авто-2)'!X$177:X$178),0)</f>
        <v>0</v>
      </c>
      <c r="Y76" s="76">
        <f>IFERROR(SUM('%(авто-2)'!Y$177:Y$178),0)</f>
        <v>0</v>
      </c>
      <c r="Z76" s="76">
        <f>IFERROR(SUM('%(авто-2)'!Z$177:Z$178),0)</f>
        <v>0</v>
      </c>
      <c r="AA76" s="76">
        <f>IFERROR(SUM('%(авто-2)'!AA$177:AA$178),0)</f>
        <v>0</v>
      </c>
      <c r="AB76" s="76">
        <f>IFERROR(SUM('%(авто-2)'!AB$177:AB$178),0)</f>
        <v>0</v>
      </c>
      <c r="AC76" s="115">
        <f>IFERROR(SUM('%(авто-2)'!AC$177:AC$178),0)</f>
        <v>0</v>
      </c>
    </row>
    <row r="77" spans="1:29" ht="30" hidden="1" customHeight="1">
      <c r="A77" s="134"/>
      <c r="B77" s="336"/>
      <c r="C77" s="129" t="s">
        <v>348</v>
      </c>
      <c r="D77" s="114">
        <f>IFERROR(SUM('%(авто-2)'!D$179:D$180),0)</f>
        <v>0</v>
      </c>
      <c r="E77" s="76">
        <f>IFERROR(SUM('%(авто-2)'!E$179:E$180),0)</f>
        <v>0</v>
      </c>
      <c r="F77" s="76">
        <f>IFERROR(SUM('%(авто-2)'!F$179:F$180),0)</f>
        <v>0</v>
      </c>
      <c r="G77" s="76">
        <f>IFERROR(SUM('%(авто-2)'!G$179:G$180),0)</f>
        <v>0</v>
      </c>
      <c r="H77" s="76">
        <f>IFERROR(SUM('%(авто-2)'!H$179:H$180),0)</f>
        <v>0</v>
      </c>
      <c r="I77" s="76">
        <f>IFERROR(SUM('%(авто-2)'!I$179:I$180),0)</f>
        <v>0</v>
      </c>
      <c r="J77" s="76">
        <f>IFERROR(SUM('%(авто-2)'!J$179:J$180),0)</f>
        <v>0</v>
      </c>
      <c r="K77" s="76">
        <f>IFERROR(SUM('%(авто-2)'!K$179:K$180),0)</f>
        <v>0</v>
      </c>
      <c r="L77" s="76">
        <f>IFERROR(SUM('%(авто-2)'!L$179:L$180),0)</f>
        <v>0</v>
      </c>
      <c r="M77" s="76">
        <f>IFERROR(SUM('%(авто-2)'!M$179:M$180),0)</f>
        <v>0</v>
      </c>
      <c r="N77" s="76">
        <f>IFERROR(SUM('%(авто-2)'!N$179:N$180),0)</f>
        <v>0</v>
      </c>
      <c r="O77" s="76">
        <f>IFERROR(SUM('%(авто-2)'!O$179:O$180),0)</f>
        <v>0</v>
      </c>
      <c r="P77" s="76">
        <f>IFERROR(SUM('%(авто-2)'!P$179:P$180),0)</f>
        <v>0</v>
      </c>
      <c r="Q77" s="76">
        <f>IFERROR(SUM('%(авто-2)'!Q$179:Q$180),0)</f>
        <v>0</v>
      </c>
      <c r="R77" s="76">
        <f>IFERROR(SUM('%(авто-2)'!R$179:R$180),0)</f>
        <v>0</v>
      </c>
      <c r="S77" s="76">
        <f>IFERROR(SUM('%(авто-2)'!S$179:S$180),0)</f>
        <v>0</v>
      </c>
      <c r="T77" s="76">
        <f>IFERROR(SUM('%(авто-2)'!T$179:T$180),0)</f>
        <v>0</v>
      </c>
      <c r="U77" s="76">
        <f>IFERROR(SUM('%(авто-2)'!U$179:U$180),0)</f>
        <v>0</v>
      </c>
      <c r="V77" s="76">
        <f>IFERROR(SUM('%(авто-2)'!V$179:V$180),0)</f>
        <v>0</v>
      </c>
      <c r="W77" s="76">
        <f>IFERROR(SUM('%(авто-2)'!W$179:W$180),0)</f>
        <v>0</v>
      </c>
      <c r="X77" s="76">
        <f>IFERROR(SUM('%(авто-2)'!X$179:X$180),0)</f>
        <v>0</v>
      </c>
      <c r="Y77" s="76">
        <f>IFERROR(SUM('%(авто-2)'!Y$179:Y$180),0)</f>
        <v>0</v>
      </c>
      <c r="Z77" s="76">
        <f>IFERROR(SUM('%(авто-2)'!Z$179:Z$180),0)</f>
        <v>0</v>
      </c>
      <c r="AA77" s="76">
        <f>IFERROR(SUM('%(авто-2)'!AA$179:AA$180),0)</f>
        <v>0</v>
      </c>
      <c r="AB77" s="76">
        <f>IFERROR(SUM('%(авто-2)'!AB$179:AB$180),0)</f>
        <v>0</v>
      </c>
      <c r="AC77" s="115">
        <f>IFERROR(SUM('%(авто-2)'!AC$179:AC$180),0)</f>
        <v>0</v>
      </c>
    </row>
    <row r="78" spans="1:29" ht="29.25" hidden="1" customHeight="1">
      <c r="A78" s="134"/>
      <c r="B78" s="336"/>
      <c r="C78" s="116" t="s">
        <v>344</v>
      </c>
      <c r="D78" s="114">
        <f>'%(авто-2)'!D$181</f>
        <v>0</v>
      </c>
      <c r="E78" s="76">
        <f>'%(авто-2)'!E$181</f>
        <v>0</v>
      </c>
      <c r="F78" s="76">
        <f>'%(авто-2)'!F$181</f>
        <v>0</v>
      </c>
      <c r="G78" s="76">
        <f>'%(авто-2)'!G$181</f>
        <v>0</v>
      </c>
      <c r="H78" s="76">
        <f>'%(авто-2)'!H$181</f>
        <v>0</v>
      </c>
      <c r="I78" s="76">
        <f>'%(авто-2)'!I$181</f>
        <v>0</v>
      </c>
      <c r="J78" s="76">
        <f>'%(авто-2)'!J$181</f>
        <v>0</v>
      </c>
      <c r="K78" s="76">
        <f>'%(авто-2)'!K$181</f>
        <v>0</v>
      </c>
      <c r="L78" s="76">
        <f>'%(авто-2)'!L$181</f>
        <v>0</v>
      </c>
      <c r="M78" s="76">
        <f>'%(авто-2)'!M$181</f>
        <v>0</v>
      </c>
      <c r="N78" s="76">
        <f>'%(авто-2)'!N$181</f>
        <v>0</v>
      </c>
      <c r="O78" s="76">
        <f>'%(авто-2)'!O$181</f>
        <v>0</v>
      </c>
      <c r="P78" s="76">
        <f>'%(авто-2)'!P$181</f>
        <v>0</v>
      </c>
      <c r="Q78" s="76">
        <f>'%(авто-2)'!Q$181</f>
        <v>0</v>
      </c>
      <c r="R78" s="76">
        <f>'%(авто-2)'!R$181</f>
        <v>0</v>
      </c>
      <c r="S78" s="76">
        <f>'%(авто-2)'!S$181</f>
        <v>0</v>
      </c>
      <c r="T78" s="76">
        <f>'%(авто-2)'!T$181</f>
        <v>0</v>
      </c>
      <c r="U78" s="76">
        <f>'%(авто-2)'!U$181</f>
        <v>0</v>
      </c>
      <c r="V78" s="76">
        <f>'%(авто-2)'!V$181</f>
        <v>0</v>
      </c>
      <c r="W78" s="76">
        <f>'%(авто-2)'!W$181</f>
        <v>0</v>
      </c>
      <c r="X78" s="76">
        <f>'%(авто-2)'!X$181</f>
        <v>0</v>
      </c>
      <c r="Y78" s="76">
        <f>'%(авто-2)'!Y$181</f>
        <v>0</v>
      </c>
      <c r="Z78" s="76">
        <f>'%(авто-2)'!Z$181</f>
        <v>0</v>
      </c>
      <c r="AA78" s="76">
        <f>'%(авто-2)'!AA$181</f>
        <v>0</v>
      </c>
      <c r="AB78" s="76">
        <f>'%(авто-2)'!AB$181</f>
        <v>0</v>
      </c>
      <c r="AC78" s="115">
        <f>'%(авто-2)'!AC$181</f>
        <v>0</v>
      </c>
    </row>
    <row r="79" spans="1:29" ht="24.95" hidden="1" customHeight="1">
      <c r="A79" s="134"/>
      <c r="B79" s="336" t="s">
        <v>368</v>
      </c>
      <c r="C79" s="125" t="s">
        <v>347</v>
      </c>
      <c r="D79" s="114">
        <f>IFERROR(SUM('%(авто-2)'!D$182:D$183),0)</f>
        <v>0</v>
      </c>
      <c r="E79" s="76">
        <f>IFERROR(SUM('%(авто-2)'!E$182:E$183),0)</f>
        <v>0</v>
      </c>
      <c r="F79" s="76">
        <f>IFERROR(SUM('%(авто-2)'!F$182:F$183),0)</f>
        <v>0</v>
      </c>
      <c r="G79" s="76">
        <f>IFERROR(SUM('%(авто-2)'!G$182:G$183),0)</f>
        <v>0</v>
      </c>
      <c r="H79" s="76">
        <f>IFERROR(SUM('%(авто-2)'!H$182:H$183),0)</f>
        <v>0</v>
      </c>
      <c r="I79" s="76">
        <f>IFERROR(SUM('%(авто-2)'!I$182:I$183),0)</f>
        <v>0</v>
      </c>
      <c r="J79" s="76">
        <f>IFERROR(SUM('%(авто-2)'!J$182:J$183),0)</f>
        <v>0</v>
      </c>
      <c r="K79" s="76">
        <f>IFERROR(SUM('%(авто-2)'!K$182:K$183),0)</f>
        <v>0</v>
      </c>
      <c r="L79" s="76">
        <f>IFERROR(SUM('%(авто-2)'!L$182:L$183),0)</f>
        <v>0</v>
      </c>
      <c r="M79" s="76">
        <f>IFERROR(SUM('%(авто-2)'!M$182:M$183),0)</f>
        <v>0</v>
      </c>
      <c r="N79" s="76">
        <f>IFERROR(SUM('%(авто-2)'!N$182:N$183),0)</f>
        <v>0</v>
      </c>
      <c r="O79" s="76">
        <f>IFERROR(SUM('%(авто-2)'!O$182:O$183),0)</f>
        <v>0</v>
      </c>
      <c r="P79" s="76">
        <f>IFERROR(SUM('%(авто-2)'!P$182:P$183),0)</f>
        <v>0</v>
      </c>
      <c r="Q79" s="76">
        <f>IFERROR(SUM('%(авто-2)'!Q$182:Q$183),0)</f>
        <v>0</v>
      </c>
      <c r="R79" s="76">
        <f>IFERROR(SUM('%(авто-2)'!R$182:R$183),0)</f>
        <v>0</v>
      </c>
      <c r="S79" s="76">
        <f>IFERROR(SUM('%(авто-2)'!S$182:S$183),0)</f>
        <v>0</v>
      </c>
      <c r="T79" s="76">
        <f>IFERROR(SUM('%(авто-2)'!T$182:T$183),0)</f>
        <v>0</v>
      </c>
      <c r="U79" s="76">
        <f>IFERROR(SUM('%(авто-2)'!U$182:U$183),0)</f>
        <v>0</v>
      </c>
      <c r="V79" s="76">
        <f>IFERROR(SUM('%(авто-2)'!V$182:V$183),0)</f>
        <v>0</v>
      </c>
      <c r="W79" s="76">
        <f>IFERROR(SUM('%(авто-2)'!W$182:W$183),0)</f>
        <v>0</v>
      </c>
      <c r="X79" s="76">
        <f>IFERROR(SUM('%(авто-2)'!X$182:X$183),0)</f>
        <v>0</v>
      </c>
      <c r="Y79" s="76">
        <f>IFERROR(SUM('%(авто-2)'!Y$182:Y$183),0)</f>
        <v>0</v>
      </c>
      <c r="Z79" s="76">
        <f>IFERROR(SUM('%(авто-2)'!Z$182:Z$183),0)</f>
        <v>0</v>
      </c>
      <c r="AA79" s="76">
        <f>IFERROR(SUM('%(авто-2)'!AA$182:AA$183),0)</f>
        <v>0</v>
      </c>
      <c r="AB79" s="76">
        <f>IFERROR(SUM('%(авто-2)'!AB$182:AB$183),0)</f>
        <v>0</v>
      </c>
      <c r="AC79" s="115">
        <f>IFERROR(SUM('%(авто-2)'!AC$182:AC$183),0)</f>
        <v>0</v>
      </c>
    </row>
    <row r="80" spans="1:29" ht="29.25" hidden="1" customHeight="1">
      <c r="A80" s="134"/>
      <c r="B80" s="336"/>
      <c r="C80" s="129" t="s">
        <v>348</v>
      </c>
      <c r="D80" s="114">
        <f>IFERROR(SUM('%(авто-2)'!D$184:D$185),0)</f>
        <v>0</v>
      </c>
      <c r="E80" s="76">
        <f>IFERROR(SUM('%(авто-2)'!E$184:E$185),0)</f>
        <v>0</v>
      </c>
      <c r="F80" s="76">
        <f>IFERROR(SUM('%(авто-2)'!F$184:F$185),0)</f>
        <v>0</v>
      </c>
      <c r="G80" s="76">
        <f>IFERROR(SUM('%(авто-2)'!G$184:G$185),0)</f>
        <v>0</v>
      </c>
      <c r="H80" s="76">
        <f>IFERROR(SUM('%(авто-2)'!H$184:H$185),0)</f>
        <v>0</v>
      </c>
      <c r="I80" s="76">
        <f>IFERROR(SUM('%(авто-2)'!I$184:I$185),0)</f>
        <v>0</v>
      </c>
      <c r="J80" s="76">
        <f>IFERROR(SUM('%(авто-2)'!J$184:J$185),0)</f>
        <v>0</v>
      </c>
      <c r="K80" s="76">
        <f>IFERROR(SUM('%(авто-2)'!K$184:K$185),0)</f>
        <v>0</v>
      </c>
      <c r="L80" s="76">
        <f>IFERROR(SUM('%(авто-2)'!L$184:L$185),0)</f>
        <v>0</v>
      </c>
      <c r="M80" s="76">
        <f>IFERROR(SUM('%(авто-2)'!M$184:M$185),0)</f>
        <v>0</v>
      </c>
      <c r="N80" s="76">
        <f>IFERROR(SUM('%(авто-2)'!N$184:N$185),0)</f>
        <v>0</v>
      </c>
      <c r="O80" s="76">
        <f>IFERROR(SUM('%(авто-2)'!O$184:O$185),0)</f>
        <v>0</v>
      </c>
      <c r="P80" s="76">
        <f>IFERROR(SUM('%(авто-2)'!P$184:P$185),0)</f>
        <v>0</v>
      </c>
      <c r="Q80" s="76">
        <f>IFERROR(SUM('%(авто-2)'!Q$184:Q$185),0)</f>
        <v>0</v>
      </c>
      <c r="R80" s="76">
        <f>IFERROR(SUM('%(авто-2)'!R$184:R$185),0)</f>
        <v>0</v>
      </c>
      <c r="S80" s="76">
        <f>IFERROR(SUM('%(авто-2)'!S$184:S$185),0)</f>
        <v>0</v>
      </c>
      <c r="T80" s="76">
        <f>IFERROR(SUM('%(авто-2)'!T$184:T$185),0)</f>
        <v>0</v>
      </c>
      <c r="U80" s="76">
        <f>IFERROR(SUM('%(авто-2)'!U$184:U$185),0)</f>
        <v>0</v>
      </c>
      <c r="V80" s="76">
        <f>IFERROR(SUM('%(авто-2)'!V$184:V$185),0)</f>
        <v>0</v>
      </c>
      <c r="W80" s="76">
        <f>IFERROR(SUM('%(авто-2)'!W$184:W$185),0)</f>
        <v>0</v>
      </c>
      <c r="X80" s="76">
        <f>IFERROR(SUM('%(авто-2)'!X$184:X$185),0)</f>
        <v>0</v>
      </c>
      <c r="Y80" s="76">
        <f>IFERROR(SUM('%(авто-2)'!Y$184:Y$185),0)</f>
        <v>0</v>
      </c>
      <c r="Z80" s="76">
        <f>IFERROR(SUM('%(авто-2)'!Z$184:Z$185),0)</f>
        <v>0</v>
      </c>
      <c r="AA80" s="76">
        <f>IFERROR(SUM('%(авто-2)'!AA$184:AA$185),0)</f>
        <v>0</v>
      </c>
      <c r="AB80" s="76">
        <f>IFERROR(SUM('%(авто-2)'!AB$184:AB$185),0)</f>
        <v>0</v>
      </c>
      <c r="AC80" s="115">
        <f>IFERROR(SUM('%(авто-2)'!AC$184:AC$185),0)</f>
        <v>0</v>
      </c>
    </row>
    <row r="81" spans="1:29" ht="27.75" hidden="1" customHeight="1">
      <c r="A81" s="134"/>
      <c r="B81" s="336"/>
      <c r="C81" s="116" t="s">
        <v>344</v>
      </c>
      <c r="D81" s="114">
        <f>'%(авто-2)'!D$186</f>
        <v>0</v>
      </c>
      <c r="E81" s="76">
        <f>'%(авто-2)'!E$186</f>
        <v>0</v>
      </c>
      <c r="F81" s="76">
        <f>'%(авто-2)'!F$186</f>
        <v>0</v>
      </c>
      <c r="G81" s="76">
        <f>'%(авто-2)'!G$186</f>
        <v>0</v>
      </c>
      <c r="H81" s="76">
        <f>'%(авто-2)'!H$186</f>
        <v>0</v>
      </c>
      <c r="I81" s="76">
        <f>'%(авто-2)'!I$186</f>
        <v>0</v>
      </c>
      <c r="J81" s="76">
        <f>'%(авто-2)'!J$186</f>
        <v>0</v>
      </c>
      <c r="K81" s="76">
        <f>'%(авто-2)'!K$186</f>
        <v>0</v>
      </c>
      <c r="L81" s="76">
        <f>'%(авто-2)'!L$186</f>
        <v>0</v>
      </c>
      <c r="M81" s="76">
        <f>'%(авто-2)'!M$186</f>
        <v>0</v>
      </c>
      <c r="N81" s="76">
        <f>'%(авто-2)'!N$186</f>
        <v>0</v>
      </c>
      <c r="O81" s="76">
        <f>'%(авто-2)'!O$186</f>
        <v>0</v>
      </c>
      <c r="P81" s="76">
        <f>'%(авто-2)'!P$186</f>
        <v>0</v>
      </c>
      <c r="Q81" s="76">
        <f>'%(авто-2)'!Q$186</f>
        <v>0</v>
      </c>
      <c r="R81" s="76">
        <f>'%(авто-2)'!R$186</f>
        <v>0</v>
      </c>
      <c r="S81" s="76">
        <f>'%(авто-2)'!S$186</f>
        <v>0</v>
      </c>
      <c r="T81" s="76">
        <f>'%(авто-2)'!T$186</f>
        <v>0</v>
      </c>
      <c r="U81" s="76">
        <f>'%(авто-2)'!U$186</f>
        <v>0</v>
      </c>
      <c r="V81" s="76">
        <f>'%(авто-2)'!V$186</f>
        <v>0</v>
      </c>
      <c r="W81" s="76">
        <f>'%(авто-2)'!W$186</f>
        <v>0</v>
      </c>
      <c r="X81" s="76">
        <f>'%(авто-2)'!X$186</f>
        <v>0</v>
      </c>
      <c r="Y81" s="76">
        <f>'%(авто-2)'!Y$186</f>
        <v>0</v>
      </c>
      <c r="Z81" s="76">
        <f>'%(авто-2)'!Z$186</f>
        <v>0</v>
      </c>
      <c r="AA81" s="76">
        <f>'%(авто-2)'!AA$186</f>
        <v>0</v>
      </c>
      <c r="AB81" s="76">
        <f>'%(авто-2)'!AB$186</f>
        <v>0</v>
      </c>
      <c r="AC81" s="115">
        <f>'%(авто-2)'!AC$186</f>
        <v>0</v>
      </c>
    </row>
    <row r="82" spans="1:29" ht="24.95" hidden="1" customHeight="1">
      <c r="A82" s="134"/>
      <c r="B82" s="336" t="s">
        <v>369</v>
      </c>
      <c r="C82" s="125" t="s">
        <v>347</v>
      </c>
      <c r="D82" s="114">
        <f>IFERROR(SUM('%(авто-2)'!D$187:D$188),0)</f>
        <v>0</v>
      </c>
      <c r="E82" s="76">
        <f>IFERROR(SUM('%(авто-2)'!E$187:E$188),0)</f>
        <v>0</v>
      </c>
      <c r="F82" s="76">
        <f>IFERROR(SUM('%(авто-2)'!F$187:F$188),0)</f>
        <v>0</v>
      </c>
      <c r="G82" s="76">
        <f>IFERROR(SUM('%(авто-2)'!G$187:G$188),0)</f>
        <v>0</v>
      </c>
      <c r="H82" s="76">
        <f>IFERROR(SUM('%(авто-2)'!H$187:H$188),0)</f>
        <v>0</v>
      </c>
      <c r="I82" s="76">
        <f>IFERROR(SUM('%(авто-2)'!I$187:I$188),0)</f>
        <v>0</v>
      </c>
      <c r="J82" s="76">
        <f>IFERROR(SUM('%(авто-2)'!J$187:J$188),0)</f>
        <v>0</v>
      </c>
      <c r="K82" s="76">
        <f>IFERROR(SUM('%(авто-2)'!K$187:K$188),0)</f>
        <v>0</v>
      </c>
      <c r="L82" s="76">
        <f>IFERROR(SUM('%(авто-2)'!L$187:L$188),0)</f>
        <v>0</v>
      </c>
      <c r="M82" s="76">
        <f>IFERROR(SUM('%(авто-2)'!M$187:M$188),0)</f>
        <v>0</v>
      </c>
      <c r="N82" s="76">
        <f>IFERROR(SUM('%(авто-2)'!N$187:N$188),0)</f>
        <v>0</v>
      </c>
      <c r="O82" s="76">
        <f>IFERROR(SUM('%(авто-2)'!O$187:O$188),0)</f>
        <v>0</v>
      </c>
      <c r="P82" s="76">
        <f>IFERROR(SUM('%(авто-2)'!P$187:P$188),0)</f>
        <v>0</v>
      </c>
      <c r="Q82" s="76">
        <f>IFERROR(SUM('%(авто-2)'!Q$187:Q$188),0)</f>
        <v>0</v>
      </c>
      <c r="R82" s="76">
        <f>IFERROR(SUM('%(авто-2)'!R$187:R$188),0)</f>
        <v>0</v>
      </c>
      <c r="S82" s="76">
        <f>IFERROR(SUM('%(авто-2)'!S$187:S$188),0)</f>
        <v>0</v>
      </c>
      <c r="T82" s="76">
        <f>IFERROR(SUM('%(авто-2)'!T$187:T$188),0)</f>
        <v>0</v>
      </c>
      <c r="U82" s="76">
        <f>IFERROR(SUM('%(авто-2)'!U$187:U$188),0)</f>
        <v>0</v>
      </c>
      <c r="V82" s="76">
        <f>IFERROR(SUM('%(авто-2)'!V$187:V$188),0)</f>
        <v>0</v>
      </c>
      <c r="W82" s="76">
        <f>IFERROR(SUM('%(авто-2)'!W$187:W$188),0)</f>
        <v>0</v>
      </c>
      <c r="X82" s="76">
        <f>IFERROR(SUM('%(авто-2)'!X$187:X$188),0)</f>
        <v>0</v>
      </c>
      <c r="Y82" s="76">
        <f>IFERROR(SUM('%(авто-2)'!Y$187:Y$188),0)</f>
        <v>0</v>
      </c>
      <c r="Z82" s="76">
        <f>IFERROR(SUM('%(авто-2)'!Z$187:Z$188),0)</f>
        <v>0</v>
      </c>
      <c r="AA82" s="76">
        <f>IFERROR(SUM('%(авто-2)'!AA$187:AA$188),0)</f>
        <v>0</v>
      </c>
      <c r="AB82" s="76">
        <f>IFERROR(SUM('%(авто-2)'!AB$187:AB$188),0)</f>
        <v>0</v>
      </c>
      <c r="AC82" s="115">
        <f>IFERROR(SUM('%(авто-2)'!AC$187:AC$188),0)</f>
        <v>0</v>
      </c>
    </row>
    <row r="83" spans="1:29" ht="30.75" hidden="1" customHeight="1">
      <c r="A83" s="134"/>
      <c r="B83" s="336"/>
      <c r="C83" s="129" t="s">
        <v>348</v>
      </c>
      <c r="D83" s="114">
        <f>IFERROR(SUM('%(авто-2)'!D$189:D$190),0)</f>
        <v>0</v>
      </c>
      <c r="E83" s="76">
        <f>IFERROR(SUM('%(авто-2)'!E$189:E$190),0)</f>
        <v>0</v>
      </c>
      <c r="F83" s="76">
        <f>IFERROR(SUM('%(авто-2)'!F$189:F$190),0)</f>
        <v>0</v>
      </c>
      <c r="G83" s="76">
        <f>IFERROR(SUM('%(авто-2)'!G$189:G$190),0)</f>
        <v>0</v>
      </c>
      <c r="H83" s="76">
        <f>IFERROR(SUM('%(авто-2)'!H$189:H$190),0)</f>
        <v>0</v>
      </c>
      <c r="I83" s="76">
        <f>IFERROR(SUM('%(авто-2)'!I$189:I$190),0)</f>
        <v>0</v>
      </c>
      <c r="J83" s="76">
        <f>IFERROR(SUM('%(авто-2)'!J$189:J$190),0)</f>
        <v>0</v>
      </c>
      <c r="K83" s="76">
        <f>IFERROR(SUM('%(авто-2)'!K$189:K$190),0)</f>
        <v>0</v>
      </c>
      <c r="L83" s="76">
        <f>IFERROR(SUM('%(авто-2)'!L$189:L$190),0)</f>
        <v>0</v>
      </c>
      <c r="M83" s="76">
        <f>IFERROR(SUM('%(авто-2)'!M$189:M$190),0)</f>
        <v>0</v>
      </c>
      <c r="N83" s="76">
        <f>IFERROR(SUM('%(авто-2)'!N$189:N$190),0)</f>
        <v>0</v>
      </c>
      <c r="O83" s="76">
        <f>IFERROR(SUM('%(авто-2)'!O$189:O$190),0)</f>
        <v>0</v>
      </c>
      <c r="P83" s="76">
        <f>IFERROR(SUM('%(авто-2)'!P$189:P$190),0)</f>
        <v>0</v>
      </c>
      <c r="Q83" s="76">
        <f>IFERROR(SUM('%(авто-2)'!Q$189:Q$190),0)</f>
        <v>0</v>
      </c>
      <c r="R83" s="76">
        <f>IFERROR(SUM('%(авто-2)'!R$189:R$190),0)</f>
        <v>0</v>
      </c>
      <c r="S83" s="76">
        <f>IFERROR(SUM('%(авто-2)'!S$189:S$190),0)</f>
        <v>0</v>
      </c>
      <c r="T83" s="76">
        <f>IFERROR(SUM('%(авто-2)'!T$189:T$190),0)</f>
        <v>0</v>
      </c>
      <c r="U83" s="76">
        <f>IFERROR(SUM('%(авто-2)'!U$189:U$190),0)</f>
        <v>0</v>
      </c>
      <c r="V83" s="76">
        <f>IFERROR(SUM('%(авто-2)'!V$189:V$190),0)</f>
        <v>0</v>
      </c>
      <c r="W83" s="76">
        <f>IFERROR(SUM('%(авто-2)'!W$189:W$190),0)</f>
        <v>0</v>
      </c>
      <c r="X83" s="76">
        <f>IFERROR(SUM('%(авто-2)'!X$189:X$190),0)</f>
        <v>0</v>
      </c>
      <c r="Y83" s="76">
        <f>IFERROR(SUM('%(авто-2)'!Y$189:Y$190),0)</f>
        <v>0</v>
      </c>
      <c r="Z83" s="76">
        <f>IFERROR(SUM('%(авто-2)'!Z$189:Z$190),0)</f>
        <v>0</v>
      </c>
      <c r="AA83" s="76">
        <f>IFERROR(SUM('%(авто-2)'!AA$189:AA$190),0)</f>
        <v>0</v>
      </c>
      <c r="AB83" s="76">
        <f>IFERROR(SUM('%(авто-2)'!AB$189:AB$190),0)</f>
        <v>0</v>
      </c>
      <c r="AC83" s="115">
        <f>IFERROR(SUM('%(авто-2)'!AC$189:AC$190),0)</f>
        <v>0</v>
      </c>
    </row>
    <row r="84" spans="1:29" ht="27.75" hidden="1" customHeight="1">
      <c r="A84" s="134"/>
      <c r="B84" s="336"/>
      <c r="C84" s="116" t="s">
        <v>344</v>
      </c>
      <c r="D84" s="114">
        <f>'%(авто-2)'!D$191</f>
        <v>0</v>
      </c>
      <c r="E84" s="76">
        <f>'%(авто-2)'!E$191</f>
        <v>0</v>
      </c>
      <c r="F84" s="76">
        <f>'%(авто-2)'!F$191</f>
        <v>0</v>
      </c>
      <c r="G84" s="76">
        <f>'%(авто-2)'!G$191</f>
        <v>0</v>
      </c>
      <c r="H84" s="76">
        <f>'%(авто-2)'!H$191</f>
        <v>0</v>
      </c>
      <c r="I84" s="76">
        <f>'%(авто-2)'!I$191</f>
        <v>0</v>
      </c>
      <c r="J84" s="76">
        <f>'%(авто-2)'!J$191</f>
        <v>0</v>
      </c>
      <c r="K84" s="76">
        <f>'%(авто-2)'!K$191</f>
        <v>0</v>
      </c>
      <c r="L84" s="76">
        <f>'%(авто-2)'!L$191</f>
        <v>0</v>
      </c>
      <c r="M84" s="76">
        <f>'%(авто-2)'!M$191</f>
        <v>0</v>
      </c>
      <c r="N84" s="76">
        <f>'%(авто-2)'!N$191</f>
        <v>0</v>
      </c>
      <c r="O84" s="76">
        <f>'%(авто-2)'!O$191</f>
        <v>0</v>
      </c>
      <c r="P84" s="76">
        <f>'%(авто-2)'!P$191</f>
        <v>0</v>
      </c>
      <c r="Q84" s="76">
        <f>'%(авто-2)'!Q$191</f>
        <v>0</v>
      </c>
      <c r="R84" s="76">
        <f>'%(авто-2)'!R$191</f>
        <v>0</v>
      </c>
      <c r="S84" s="76">
        <f>'%(авто-2)'!S$191</f>
        <v>0</v>
      </c>
      <c r="T84" s="76">
        <f>'%(авто-2)'!T$191</f>
        <v>0</v>
      </c>
      <c r="U84" s="76">
        <f>'%(авто-2)'!U$191</f>
        <v>0</v>
      </c>
      <c r="V84" s="76">
        <f>'%(авто-2)'!V$191</f>
        <v>0</v>
      </c>
      <c r="W84" s="76">
        <f>'%(авто-2)'!W$191</f>
        <v>0</v>
      </c>
      <c r="X84" s="76">
        <f>'%(авто-2)'!X$191</f>
        <v>0</v>
      </c>
      <c r="Y84" s="76">
        <f>'%(авто-2)'!Y$191</f>
        <v>0</v>
      </c>
      <c r="Z84" s="76">
        <f>'%(авто-2)'!Z$191</f>
        <v>0</v>
      </c>
      <c r="AA84" s="76">
        <f>'%(авто-2)'!AA$191</f>
        <v>0</v>
      </c>
      <c r="AB84" s="76">
        <f>'%(авто-2)'!AB$191</f>
        <v>0</v>
      </c>
      <c r="AC84" s="115">
        <f>'%(авто-2)'!AC$191</f>
        <v>0</v>
      </c>
    </row>
    <row r="85" spans="1:29" ht="24.95" hidden="1" customHeight="1">
      <c r="A85" s="134"/>
      <c r="B85" s="336" t="s">
        <v>370</v>
      </c>
      <c r="C85" s="125" t="s">
        <v>347</v>
      </c>
      <c r="D85" s="114">
        <f>IFERROR(SUM('%(авто-2)'!D$192:D$193),0)</f>
        <v>0</v>
      </c>
      <c r="E85" s="76">
        <f>IFERROR(SUM('%(авто-2)'!E$192:E$193),0)</f>
        <v>0</v>
      </c>
      <c r="F85" s="76">
        <f>IFERROR(SUM('%(авто-2)'!F$192:F$193),0)</f>
        <v>0</v>
      </c>
      <c r="G85" s="76">
        <f>IFERROR(SUM('%(авто-2)'!G$192:G$193),0)</f>
        <v>0</v>
      </c>
      <c r="H85" s="76">
        <f>IFERROR(SUM('%(авто-2)'!H$192:H$193),0)</f>
        <v>0</v>
      </c>
      <c r="I85" s="76">
        <f>IFERROR(SUM('%(авто-2)'!I$192:I$193),0)</f>
        <v>0</v>
      </c>
      <c r="J85" s="76">
        <f>IFERROR(SUM('%(авто-2)'!J$192:J$193),0)</f>
        <v>0</v>
      </c>
      <c r="K85" s="76">
        <f>IFERROR(SUM('%(авто-2)'!K$192:K$193),0)</f>
        <v>0</v>
      </c>
      <c r="L85" s="76">
        <f>IFERROR(SUM('%(авто-2)'!L$192:L$193),0)</f>
        <v>0</v>
      </c>
      <c r="M85" s="76">
        <f>IFERROR(SUM('%(авто-2)'!M$192:M$193),0)</f>
        <v>0</v>
      </c>
      <c r="N85" s="76">
        <f>IFERROR(SUM('%(авто-2)'!N$192:N$193),0)</f>
        <v>0</v>
      </c>
      <c r="O85" s="76">
        <f>IFERROR(SUM('%(авто-2)'!O$192:O$193),0)</f>
        <v>0</v>
      </c>
      <c r="P85" s="76">
        <f>IFERROR(SUM('%(авто-2)'!P$192:P$193),0)</f>
        <v>0</v>
      </c>
      <c r="Q85" s="76">
        <f>IFERROR(SUM('%(авто-2)'!Q$192:Q$193),0)</f>
        <v>0</v>
      </c>
      <c r="R85" s="76">
        <f>IFERROR(SUM('%(авто-2)'!R$192:R$193),0)</f>
        <v>0</v>
      </c>
      <c r="S85" s="76">
        <f>IFERROR(SUM('%(авто-2)'!S$192:S$193),0)</f>
        <v>0</v>
      </c>
      <c r="T85" s="76">
        <f>IFERROR(SUM('%(авто-2)'!T$192:T$193),0)</f>
        <v>0</v>
      </c>
      <c r="U85" s="76">
        <f>IFERROR(SUM('%(авто-2)'!U$192:U$193),0)</f>
        <v>0</v>
      </c>
      <c r="V85" s="76">
        <f>IFERROR(SUM('%(авто-2)'!V$192:V$193),0)</f>
        <v>0</v>
      </c>
      <c r="W85" s="76">
        <f>IFERROR(SUM('%(авто-2)'!W$192:W$193),0)</f>
        <v>0</v>
      </c>
      <c r="X85" s="76">
        <f>IFERROR(SUM('%(авто-2)'!X$192:X$193),0)</f>
        <v>0</v>
      </c>
      <c r="Y85" s="76">
        <f>IFERROR(SUM('%(авто-2)'!Y$192:Y$193),0)</f>
        <v>0</v>
      </c>
      <c r="Z85" s="76">
        <f>IFERROR(SUM('%(авто-2)'!Z$192:Z$193),0)</f>
        <v>0</v>
      </c>
      <c r="AA85" s="76">
        <f>IFERROR(SUM('%(авто-2)'!AA$192:AA$193),0)</f>
        <v>0</v>
      </c>
      <c r="AB85" s="76">
        <f>IFERROR(SUM('%(авто-2)'!AB$192:AB$193),0)</f>
        <v>0</v>
      </c>
      <c r="AC85" s="115">
        <f>IFERROR(SUM('%(авто-2)'!AC$192:AC$193),0)</f>
        <v>0</v>
      </c>
    </row>
    <row r="86" spans="1:29" ht="30" hidden="1" customHeight="1">
      <c r="A86" s="134"/>
      <c r="B86" s="336"/>
      <c r="C86" s="129" t="s">
        <v>348</v>
      </c>
      <c r="D86" s="114">
        <f>IFERROR(SUM('%(авто-2)'!D$194:D$195),0)</f>
        <v>0</v>
      </c>
      <c r="E86" s="76">
        <f>IFERROR(SUM('%(авто-2)'!E$194:E$195),0)</f>
        <v>0</v>
      </c>
      <c r="F86" s="76">
        <f>IFERROR(SUM('%(авто-2)'!F$194:F$195),0)</f>
        <v>0</v>
      </c>
      <c r="G86" s="76">
        <f>IFERROR(SUM('%(авто-2)'!G$194:G$195),0)</f>
        <v>0</v>
      </c>
      <c r="H86" s="76">
        <f>IFERROR(SUM('%(авто-2)'!H$194:H$195),0)</f>
        <v>0</v>
      </c>
      <c r="I86" s="76">
        <f>IFERROR(SUM('%(авто-2)'!I$194:I$195),0)</f>
        <v>0</v>
      </c>
      <c r="J86" s="76">
        <f>IFERROR(SUM('%(авто-2)'!J$194:J$195),0)</f>
        <v>0</v>
      </c>
      <c r="K86" s="76">
        <f>IFERROR(SUM('%(авто-2)'!K$194:K$195),0)</f>
        <v>0</v>
      </c>
      <c r="L86" s="76">
        <f>IFERROR(SUM('%(авто-2)'!L$194:L$195),0)</f>
        <v>0</v>
      </c>
      <c r="M86" s="76">
        <f>IFERROR(SUM('%(авто-2)'!M$194:M$195),0)</f>
        <v>0</v>
      </c>
      <c r="N86" s="76">
        <f>IFERROR(SUM('%(авто-2)'!N$194:N$195),0)</f>
        <v>0</v>
      </c>
      <c r="O86" s="76">
        <f>IFERROR(SUM('%(авто-2)'!O$194:O$195),0)</f>
        <v>0</v>
      </c>
      <c r="P86" s="76">
        <f>IFERROR(SUM('%(авто-2)'!P$194:P$195),0)</f>
        <v>0</v>
      </c>
      <c r="Q86" s="76">
        <f>IFERROR(SUM('%(авто-2)'!Q$194:Q$195),0)</f>
        <v>0</v>
      </c>
      <c r="R86" s="76">
        <f>IFERROR(SUM('%(авто-2)'!R$194:R$195),0)</f>
        <v>0</v>
      </c>
      <c r="S86" s="76">
        <f>IFERROR(SUM('%(авто-2)'!S$194:S$195),0)</f>
        <v>0</v>
      </c>
      <c r="T86" s="76">
        <f>IFERROR(SUM('%(авто-2)'!T$194:T$195),0)</f>
        <v>0</v>
      </c>
      <c r="U86" s="76">
        <f>IFERROR(SUM('%(авто-2)'!U$194:U$195),0)</f>
        <v>0</v>
      </c>
      <c r="V86" s="76">
        <f>IFERROR(SUM('%(авто-2)'!V$194:V$195),0)</f>
        <v>0</v>
      </c>
      <c r="W86" s="76">
        <f>IFERROR(SUM('%(авто-2)'!W$194:W$195),0)</f>
        <v>0</v>
      </c>
      <c r="X86" s="76">
        <f>IFERROR(SUM('%(авто-2)'!X$194:X$195),0)</f>
        <v>0</v>
      </c>
      <c r="Y86" s="76">
        <f>IFERROR(SUM('%(авто-2)'!Y$194:Y$195),0)</f>
        <v>0</v>
      </c>
      <c r="Z86" s="76">
        <f>IFERROR(SUM('%(авто-2)'!Z$194:Z$195),0)</f>
        <v>0</v>
      </c>
      <c r="AA86" s="76">
        <f>IFERROR(SUM('%(авто-2)'!AA$194:AA$195),0)</f>
        <v>0</v>
      </c>
      <c r="AB86" s="76">
        <f>IFERROR(SUM('%(авто-2)'!AB$194:AB$195),0)</f>
        <v>0</v>
      </c>
      <c r="AC86" s="115">
        <f>IFERROR(SUM('%(авто-2)'!AC$194:AC$195),0)</f>
        <v>0</v>
      </c>
    </row>
    <row r="87" spans="1:29" ht="30" hidden="1" customHeight="1">
      <c r="A87" s="134"/>
      <c r="B87" s="336"/>
      <c r="C87" s="116" t="s">
        <v>344</v>
      </c>
      <c r="D87" s="114">
        <f>'%(авто-2)'!D$196</f>
        <v>0</v>
      </c>
      <c r="E87" s="76">
        <f>'%(авто-2)'!E$196</f>
        <v>0</v>
      </c>
      <c r="F87" s="76">
        <f>'%(авто-2)'!F$196</f>
        <v>0</v>
      </c>
      <c r="G87" s="76">
        <f>'%(авто-2)'!G$196</f>
        <v>0</v>
      </c>
      <c r="H87" s="76">
        <f>'%(авто-2)'!H$196</f>
        <v>0</v>
      </c>
      <c r="I87" s="76">
        <f>'%(авто-2)'!I$196</f>
        <v>0</v>
      </c>
      <c r="J87" s="76">
        <f>'%(авто-2)'!J$196</f>
        <v>0</v>
      </c>
      <c r="K87" s="76">
        <f>'%(авто-2)'!K$196</f>
        <v>0</v>
      </c>
      <c r="L87" s="76">
        <f>'%(авто-2)'!L$196</f>
        <v>0</v>
      </c>
      <c r="M87" s="76">
        <f>'%(авто-2)'!M$196</f>
        <v>0</v>
      </c>
      <c r="N87" s="76">
        <f>'%(авто-2)'!N$196</f>
        <v>0</v>
      </c>
      <c r="O87" s="76">
        <f>'%(авто-2)'!O$196</f>
        <v>0</v>
      </c>
      <c r="P87" s="76">
        <f>'%(авто-2)'!P$196</f>
        <v>0</v>
      </c>
      <c r="Q87" s="76">
        <f>'%(авто-2)'!Q$196</f>
        <v>0</v>
      </c>
      <c r="R87" s="76">
        <f>'%(авто-2)'!R$196</f>
        <v>0</v>
      </c>
      <c r="S87" s="76">
        <f>'%(авто-2)'!S$196</f>
        <v>0</v>
      </c>
      <c r="T87" s="76">
        <f>'%(авто-2)'!T$196</f>
        <v>0</v>
      </c>
      <c r="U87" s="76">
        <f>'%(авто-2)'!U$196</f>
        <v>0</v>
      </c>
      <c r="V87" s="76">
        <f>'%(авто-2)'!V$196</f>
        <v>0</v>
      </c>
      <c r="W87" s="76">
        <f>'%(авто-2)'!W$196</f>
        <v>0</v>
      </c>
      <c r="X87" s="76">
        <f>'%(авто-2)'!X$196</f>
        <v>0</v>
      </c>
      <c r="Y87" s="76">
        <f>'%(авто-2)'!Y$196</f>
        <v>0</v>
      </c>
      <c r="Z87" s="76">
        <f>'%(авто-2)'!Z$196</f>
        <v>0</v>
      </c>
      <c r="AA87" s="76">
        <f>'%(авто-2)'!AA$196</f>
        <v>0</v>
      </c>
      <c r="AB87" s="76">
        <f>'%(авто-2)'!AB$196</f>
        <v>0</v>
      </c>
      <c r="AC87" s="115">
        <f>'%(авто-2)'!AC$196</f>
        <v>0</v>
      </c>
    </row>
    <row r="88" spans="1:29" ht="30" hidden="1" customHeight="1">
      <c r="A88" s="134"/>
      <c r="B88" s="336" t="s">
        <v>371</v>
      </c>
      <c r="C88" s="125" t="s">
        <v>347</v>
      </c>
      <c r="D88" s="114">
        <f>IFERROR(SUM('%(авто-2)'!D$197:D$198),0)</f>
        <v>0</v>
      </c>
      <c r="E88" s="76">
        <f>IFERROR(SUM('%(авто-2)'!E$197:E$198),0)</f>
        <v>0</v>
      </c>
      <c r="F88" s="76">
        <f>IFERROR(SUM('%(авто-2)'!F$197:F$198),0)</f>
        <v>0</v>
      </c>
      <c r="G88" s="76">
        <f>IFERROR(SUM('%(авто-2)'!G$197:G$198),0)</f>
        <v>0</v>
      </c>
      <c r="H88" s="76">
        <f>IFERROR(SUM('%(авто-2)'!H$197:H$198),0)</f>
        <v>0</v>
      </c>
      <c r="I88" s="76">
        <f>IFERROR(SUM('%(авто-2)'!I$197:I$198),0)</f>
        <v>0</v>
      </c>
      <c r="J88" s="76">
        <f>IFERROR(SUM('%(авто-2)'!J$197:J$198),0)</f>
        <v>0</v>
      </c>
      <c r="K88" s="76">
        <f>IFERROR(SUM('%(авто-2)'!K$197:K$198),0)</f>
        <v>0</v>
      </c>
      <c r="L88" s="76">
        <f>IFERROR(SUM('%(авто-2)'!L$197:L$198),0)</f>
        <v>0</v>
      </c>
      <c r="M88" s="76">
        <f>IFERROR(SUM('%(авто-2)'!M$197:M$198),0)</f>
        <v>0</v>
      </c>
      <c r="N88" s="76">
        <f>IFERROR(SUM('%(авто-2)'!N$197:N$198),0)</f>
        <v>0</v>
      </c>
      <c r="O88" s="76">
        <f>IFERROR(SUM('%(авто-2)'!O$197:O$198),0)</f>
        <v>0</v>
      </c>
      <c r="P88" s="76">
        <f>IFERROR(SUM('%(авто-2)'!P$197:P$198),0)</f>
        <v>0</v>
      </c>
      <c r="Q88" s="76">
        <f>IFERROR(SUM('%(авто-2)'!Q$197:Q$198),0)</f>
        <v>0</v>
      </c>
      <c r="R88" s="76">
        <f>IFERROR(SUM('%(авто-2)'!R$197:R$198),0)</f>
        <v>0</v>
      </c>
      <c r="S88" s="76">
        <f>IFERROR(SUM('%(авто-2)'!S$197:S$198),0)</f>
        <v>0</v>
      </c>
      <c r="T88" s="76">
        <f>IFERROR(SUM('%(авто-2)'!T$197:T$198),0)</f>
        <v>0</v>
      </c>
      <c r="U88" s="76">
        <f>IFERROR(SUM('%(авто-2)'!U$197:U$198),0)</f>
        <v>0</v>
      </c>
      <c r="V88" s="76">
        <f>IFERROR(SUM('%(авто-2)'!V$197:V$198),0)</f>
        <v>0</v>
      </c>
      <c r="W88" s="76">
        <f>IFERROR(SUM('%(авто-2)'!W$197:W$198),0)</f>
        <v>0</v>
      </c>
      <c r="X88" s="76">
        <f>IFERROR(SUM('%(авто-2)'!X$197:X$198),0)</f>
        <v>0</v>
      </c>
      <c r="Y88" s="76">
        <f>IFERROR(SUM('%(авто-2)'!Y$197:Y$198),0)</f>
        <v>0</v>
      </c>
      <c r="Z88" s="76">
        <f>IFERROR(SUM('%(авто-2)'!Z$197:Z$198),0)</f>
        <v>0</v>
      </c>
      <c r="AA88" s="76">
        <f>IFERROR(SUM('%(авто-2)'!AA$197:AA$198),0)</f>
        <v>0</v>
      </c>
      <c r="AB88" s="76">
        <f>IFERROR(SUM('%(авто-2)'!AB$197:AB$198),0)</f>
        <v>0</v>
      </c>
      <c r="AC88" s="115">
        <f>IFERROR(SUM('%(авто-2)'!AC$197:AC$198),0)</f>
        <v>0</v>
      </c>
    </row>
    <row r="89" spans="1:29" ht="30" hidden="1" customHeight="1">
      <c r="A89" s="134"/>
      <c r="B89" s="336"/>
      <c r="C89" s="129" t="s">
        <v>348</v>
      </c>
      <c r="D89" s="114">
        <f>IFERROR(SUM('%(авто-2)'!D$199:D$200),0)</f>
        <v>0</v>
      </c>
      <c r="E89" s="76">
        <f>IFERROR(SUM('%(авто-2)'!E$199:E$200),0)</f>
        <v>0</v>
      </c>
      <c r="F89" s="76">
        <f>IFERROR(SUM('%(авто-2)'!F$199:F$200),0)</f>
        <v>0</v>
      </c>
      <c r="G89" s="76">
        <f>IFERROR(SUM('%(авто-2)'!G$199:G$200),0)</f>
        <v>0</v>
      </c>
      <c r="H89" s="76">
        <f>IFERROR(SUM('%(авто-2)'!H$199:H$200),0)</f>
        <v>0</v>
      </c>
      <c r="I89" s="76">
        <f>IFERROR(SUM('%(авто-2)'!I$199:I$200),0)</f>
        <v>0</v>
      </c>
      <c r="J89" s="76">
        <f>IFERROR(SUM('%(авто-2)'!J$199:J$200),0)</f>
        <v>0</v>
      </c>
      <c r="K89" s="76">
        <f>IFERROR(SUM('%(авто-2)'!K$199:K$200),0)</f>
        <v>0</v>
      </c>
      <c r="L89" s="76">
        <f>IFERROR(SUM('%(авто-2)'!L$199:L$200),0)</f>
        <v>0</v>
      </c>
      <c r="M89" s="76">
        <f>IFERROR(SUM('%(авто-2)'!M$199:M$200),0)</f>
        <v>0</v>
      </c>
      <c r="N89" s="76">
        <f>IFERROR(SUM('%(авто-2)'!N$199:N$200),0)</f>
        <v>0</v>
      </c>
      <c r="O89" s="76">
        <f>IFERROR(SUM('%(авто-2)'!O$199:O$200),0)</f>
        <v>0</v>
      </c>
      <c r="P89" s="76">
        <f>IFERROR(SUM('%(авто-2)'!P$199:P$200),0)</f>
        <v>0</v>
      </c>
      <c r="Q89" s="76">
        <f>IFERROR(SUM('%(авто-2)'!Q$199:Q$200),0)</f>
        <v>0</v>
      </c>
      <c r="R89" s="76">
        <f>IFERROR(SUM('%(авто-2)'!R$199:R$200),0)</f>
        <v>0</v>
      </c>
      <c r="S89" s="76">
        <f>IFERROR(SUM('%(авто-2)'!S$199:S$200),0)</f>
        <v>0</v>
      </c>
      <c r="T89" s="76">
        <f>IFERROR(SUM('%(авто-2)'!T$199:T$200),0)</f>
        <v>0</v>
      </c>
      <c r="U89" s="76">
        <f>IFERROR(SUM('%(авто-2)'!U$199:U$200),0)</f>
        <v>0</v>
      </c>
      <c r="V89" s="76">
        <f>IFERROR(SUM('%(авто-2)'!V$199:V$200),0)</f>
        <v>0</v>
      </c>
      <c r="W89" s="76">
        <f>IFERROR(SUM('%(авто-2)'!W$199:W$200),0)</f>
        <v>0</v>
      </c>
      <c r="X89" s="76">
        <f>IFERROR(SUM('%(авто-2)'!X$199:X$200),0)</f>
        <v>0</v>
      </c>
      <c r="Y89" s="76">
        <f>IFERROR(SUM('%(авто-2)'!Y$199:Y$200),0)</f>
        <v>0</v>
      </c>
      <c r="Z89" s="76">
        <f>IFERROR(SUM('%(авто-2)'!Z$199:Z$200),0)</f>
        <v>0</v>
      </c>
      <c r="AA89" s="76">
        <f>IFERROR(SUM('%(авто-2)'!AA$199:AA$200),0)</f>
        <v>0</v>
      </c>
      <c r="AB89" s="76">
        <f>IFERROR(SUM('%(авто-2)'!AB$199:AB$200),0)</f>
        <v>0</v>
      </c>
      <c r="AC89" s="115">
        <f>IFERROR(SUM('%(авто-2)'!AC$199:AC$200),0)</f>
        <v>0</v>
      </c>
    </row>
    <row r="90" spans="1:29" ht="36.75" hidden="1" customHeight="1">
      <c r="A90" s="134"/>
      <c r="B90" s="336"/>
      <c r="C90" s="116" t="s">
        <v>344</v>
      </c>
      <c r="D90" s="114">
        <f>'%(авто-2)'!D$201</f>
        <v>0</v>
      </c>
      <c r="E90" s="76">
        <f>'%(авто-2)'!E$201</f>
        <v>0</v>
      </c>
      <c r="F90" s="76">
        <f>'%(авто-2)'!F$201</f>
        <v>0</v>
      </c>
      <c r="G90" s="76">
        <f>'%(авто-2)'!G$201</f>
        <v>0</v>
      </c>
      <c r="H90" s="76">
        <f>'%(авто-2)'!H$201</f>
        <v>0</v>
      </c>
      <c r="I90" s="76">
        <f>'%(авто-2)'!I$201</f>
        <v>0</v>
      </c>
      <c r="J90" s="76">
        <f>'%(авто-2)'!J$201</f>
        <v>0</v>
      </c>
      <c r="K90" s="76">
        <f>'%(авто-2)'!K$201</f>
        <v>0</v>
      </c>
      <c r="L90" s="76">
        <f>'%(авто-2)'!L$201</f>
        <v>0</v>
      </c>
      <c r="M90" s="76">
        <f>'%(авто-2)'!M$201</f>
        <v>0</v>
      </c>
      <c r="N90" s="76">
        <f>'%(авто-2)'!N$201</f>
        <v>0</v>
      </c>
      <c r="O90" s="76">
        <f>'%(авто-2)'!O$201</f>
        <v>0</v>
      </c>
      <c r="P90" s="76">
        <f>'%(авто-2)'!P$201</f>
        <v>0</v>
      </c>
      <c r="Q90" s="76">
        <f>'%(авто-2)'!Q$201</f>
        <v>0</v>
      </c>
      <c r="R90" s="76">
        <f>'%(авто-2)'!R$201</f>
        <v>0</v>
      </c>
      <c r="S90" s="76">
        <f>'%(авто-2)'!S$201</f>
        <v>0</v>
      </c>
      <c r="T90" s="76">
        <f>'%(авто-2)'!T$201</f>
        <v>0</v>
      </c>
      <c r="U90" s="76">
        <f>'%(авто-2)'!U$201</f>
        <v>0</v>
      </c>
      <c r="V90" s="76">
        <f>'%(авто-2)'!V$201</f>
        <v>0</v>
      </c>
      <c r="W90" s="76">
        <f>'%(авто-2)'!W$201</f>
        <v>0</v>
      </c>
      <c r="X90" s="76">
        <f>'%(авто-2)'!X$201</f>
        <v>0</v>
      </c>
      <c r="Y90" s="76">
        <f>'%(авто-2)'!Y$201</f>
        <v>0</v>
      </c>
      <c r="Z90" s="76">
        <f>'%(авто-2)'!Z$201</f>
        <v>0</v>
      </c>
      <c r="AA90" s="76">
        <f>'%(авто-2)'!AA$201</f>
        <v>0</v>
      </c>
      <c r="AB90" s="76">
        <f>'%(авто-2)'!AB$201</f>
        <v>0</v>
      </c>
      <c r="AC90" s="115">
        <f>'%(авто-2)'!AC$201</f>
        <v>0</v>
      </c>
    </row>
    <row r="91" spans="1:29" ht="30" hidden="1" customHeight="1">
      <c r="A91" s="134"/>
      <c r="B91" s="340" t="s">
        <v>372</v>
      </c>
      <c r="C91" s="125" t="s">
        <v>347</v>
      </c>
      <c r="D91" s="114">
        <f>IFERROR(SUM('%(авто-2)'!D$202:D$203),0)</f>
        <v>0</v>
      </c>
      <c r="E91" s="76">
        <f>IFERROR(SUM('%(авто-2)'!E$202:E$203),0)</f>
        <v>0</v>
      </c>
      <c r="F91" s="76">
        <f>IFERROR(SUM('%(авто-2)'!F$202:F$203),0)</f>
        <v>0</v>
      </c>
      <c r="G91" s="76">
        <f>IFERROR(SUM('%(авто-2)'!G$202:G$203),0)</f>
        <v>0</v>
      </c>
      <c r="H91" s="76">
        <f>IFERROR(SUM('%(авто-2)'!H$202:H$203),0)</f>
        <v>0</v>
      </c>
      <c r="I91" s="76">
        <f>IFERROR(SUM('%(авто-2)'!I$202:I$203),0)</f>
        <v>0</v>
      </c>
      <c r="J91" s="76">
        <f>IFERROR(SUM('%(авто-2)'!J$202:J$203),0)</f>
        <v>0</v>
      </c>
      <c r="K91" s="76">
        <f>IFERROR(SUM('%(авто-2)'!K$202:K$203),0)</f>
        <v>0</v>
      </c>
      <c r="L91" s="76">
        <f>IFERROR(SUM('%(авто-2)'!L$202:L$203),0)</f>
        <v>0</v>
      </c>
      <c r="M91" s="76">
        <f>IFERROR(SUM('%(авто-2)'!M$202:M$203),0)</f>
        <v>0</v>
      </c>
      <c r="N91" s="76">
        <f>IFERROR(SUM('%(авто-2)'!N$202:N$203),0)</f>
        <v>0</v>
      </c>
      <c r="O91" s="76">
        <f>IFERROR(SUM('%(авто-2)'!O$202:O$203),0)</f>
        <v>0</v>
      </c>
      <c r="P91" s="76">
        <f>IFERROR(SUM('%(авто-2)'!P$202:P$203),0)</f>
        <v>0</v>
      </c>
      <c r="Q91" s="76">
        <f>IFERROR(SUM('%(авто-2)'!Q$202:Q$203),0)</f>
        <v>0</v>
      </c>
      <c r="R91" s="76">
        <f>IFERROR(SUM('%(авто-2)'!R$202:R$203),0)</f>
        <v>0</v>
      </c>
      <c r="S91" s="76">
        <f>IFERROR(SUM('%(авто-2)'!S$202:S$203),0)</f>
        <v>0</v>
      </c>
      <c r="T91" s="76">
        <f>IFERROR(SUM('%(авто-2)'!T$202:T$203),0)</f>
        <v>0</v>
      </c>
      <c r="U91" s="76">
        <f>IFERROR(SUM('%(авто-2)'!U$202:U$203),0)</f>
        <v>0</v>
      </c>
      <c r="V91" s="76">
        <f>IFERROR(SUM('%(авто-2)'!V$202:V$203),0)</f>
        <v>0</v>
      </c>
      <c r="W91" s="76">
        <f>IFERROR(SUM('%(авто-2)'!W$202:W$203),0)</f>
        <v>0</v>
      </c>
      <c r="X91" s="76">
        <f>IFERROR(SUM('%(авто-2)'!X$202:X$203),0)</f>
        <v>0</v>
      </c>
      <c r="Y91" s="76">
        <f>IFERROR(SUM('%(авто-2)'!Y$202:Y$203),0)</f>
        <v>0</v>
      </c>
      <c r="Z91" s="76">
        <f>IFERROR(SUM('%(авто-2)'!Z$202:Z$203),0)</f>
        <v>0</v>
      </c>
      <c r="AA91" s="76">
        <f>IFERROR(SUM('%(авто-2)'!AA$202:AA$203),0)</f>
        <v>0</v>
      </c>
      <c r="AB91" s="76">
        <f>IFERROR(SUM('%(авто-2)'!AB$202:AB$203),0)</f>
        <v>0</v>
      </c>
      <c r="AC91" s="115">
        <f>IFERROR(SUM('%(авто-2)'!AC$202:AC$203),0)</f>
        <v>0</v>
      </c>
    </row>
    <row r="92" spans="1:29" ht="30" hidden="1" customHeight="1">
      <c r="A92" s="134"/>
      <c r="B92" s="340"/>
      <c r="C92" s="129" t="s">
        <v>348</v>
      </c>
      <c r="D92" s="114">
        <f>IFERROR(SUM('%(авто-2)'!D$204:D$205),0)</f>
        <v>0</v>
      </c>
      <c r="E92" s="76">
        <f>IFERROR(SUM('%(авто-2)'!E$204:E$205),0)</f>
        <v>0</v>
      </c>
      <c r="F92" s="76">
        <f>IFERROR(SUM('%(авто-2)'!F$204:F$205),0)</f>
        <v>0</v>
      </c>
      <c r="G92" s="76">
        <f>IFERROR(SUM('%(авто-2)'!G$204:G$205),0)</f>
        <v>0</v>
      </c>
      <c r="H92" s="76">
        <f>IFERROR(SUM('%(авто-2)'!H$204:H$205),0)</f>
        <v>0</v>
      </c>
      <c r="I92" s="76">
        <f>IFERROR(SUM('%(авто-2)'!I$204:I$205),0)</f>
        <v>0</v>
      </c>
      <c r="J92" s="76">
        <f>IFERROR(SUM('%(авто-2)'!J$204:J$205),0)</f>
        <v>0</v>
      </c>
      <c r="K92" s="76">
        <f>IFERROR(SUM('%(авто-2)'!K$204:K$205),0)</f>
        <v>0</v>
      </c>
      <c r="L92" s="76">
        <f>IFERROR(SUM('%(авто-2)'!L$204:L$205),0)</f>
        <v>0</v>
      </c>
      <c r="M92" s="76">
        <f>IFERROR(SUM('%(авто-2)'!M$204:M$205),0)</f>
        <v>0</v>
      </c>
      <c r="N92" s="76">
        <f>IFERROR(SUM('%(авто-2)'!N$204:N$205),0)</f>
        <v>0</v>
      </c>
      <c r="O92" s="76">
        <f>IFERROR(SUM('%(авто-2)'!O$204:O$205),0)</f>
        <v>0</v>
      </c>
      <c r="P92" s="76">
        <f>IFERROR(SUM('%(авто-2)'!P$204:P$205),0)</f>
        <v>0</v>
      </c>
      <c r="Q92" s="76">
        <f>IFERROR(SUM('%(авто-2)'!Q$204:Q$205),0)</f>
        <v>0</v>
      </c>
      <c r="R92" s="76">
        <f>IFERROR(SUM('%(авто-2)'!R$204:R$205),0)</f>
        <v>0</v>
      </c>
      <c r="S92" s="76">
        <f>IFERROR(SUM('%(авто-2)'!S$204:S$205),0)</f>
        <v>0</v>
      </c>
      <c r="T92" s="76">
        <f>IFERROR(SUM('%(авто-2)'!T$204:T$205),0)</f>
        <v>0</v>
      </c>
      <c r="U92" s="76">
        <f>IFERROR(SUM('%(авто-2)'!U$204:U$205),0)</f>
        <v>0</v>
      </c>
      <c r="V92" s="76">
        <f>IFERROR(SUM('%(авто-2)'!V$204:V$205),0)</f>
        <v>0</v>
      </c>
      <c r="W92" s="76">
        <f>IFERROR(SUM('%(авто-2)'!W$204:W$205),0)</f>
        <v>0</v>
      </c>
      <c r="X92" s="76">
        <f>IFERROR(SUM('%(авто-2)'!X$204:X$205),0)</f>
        <v>0</v>
      </c>
      <c r="Y92" s="76">
        <f>IFERROR(SUM('%(авто-2)'!Y$204:Y$205),0)</f>
        <v>0</v>
      </c>
      <c r="Z92" s="76">
        <f>IFERROR(SUM('%(авто-2)'!Z$204:Z$205),0)</f>
        <v>0</v>
      </c>
      <c r="AA92" s="76">
        <f>IFERROR(SUM('%(авто-2)'!AA$204:AA$205),0)</f>
        <v>0</v>
      </c>
      <c r="AB92" s="76">
        <f>IFERROR(SUM('%(авто-2)'!AB$204:AB$205),0)</f>
        <v>0</v>
      </c>
      <c r="AC92" s="115">
        <f>IFERROR(SUM('%(авто-2)'!AC$204:AC$205),0)</f>
        <v>0</v>
      </c>
    </row>
    <row r="93" spans="1:29" ht="30" hidden="1" customHeight="1">
      <c r="A93" s="134"/>
      <c r="B93" s="340"/>
      <c r="C93" s="116" t="s">
        <v>344</v>
      </c>
      <c r="D93" s="114">
        <f>'%(авто-2)'!D$206</f>
        <v>0</v>
      </c>
      <c r="E93" s="76">
        <f>'%(авто-2)'!E$206</f>
        <v>0</v>
      </c>
      <c r="F93" s="76">
        <f>'%(авто-2)'!F$206</f>
        <v>0</v>
      </c>
      <c r="G93" s="76">
        <f>'%(авто-2)'!G$206</f>
        <v>0</v>
      </c>
      <c r="H93" s="76">
        <f>'%(авто-2)'!H$206</f>
        <v>0</v>
      </c>
      <c r="I93" s="76">
        <f>'%(авто-2)'!I$206</f>
        <v>0</v>
      </c>
      <c r="J93" s="76">
        <f>'%(авто-2)'!J$206</f>
        <v>0</v>
      </c>
      <c r="K93" s="76">
        <f>'%(авто-2)'!K$206</f>
        <v>0</v>
      </c>
      <c r="L93" s="76">
        <f>'%(авто-2)'!L$206</f>
        <v>0</v>
      </c>
      <c r="M93" s="76">
        <f>'%(авто-2)'!M$206</f>
        <v>0</v>
      </c>
      <c r="N93" s="76">
        <f>'%(авто-2)'!N$206</f>
        <v>0</v>
      </c>
      <c r="O93" s="76">
        <f>'%(авто-2)'!O$206</f>
        <v>0</v>
      </c>
      <c r="P93" s="76">
        <f>'%(авто-2)'!P$206</f>
        <v>0</v>
      </c>
      <c r="Q93" s="76">
        <f>'%(авто-2)'!Q$206</f>
        <v>0</v>
      </c>
      <c r="R93" s="76">
        <f>'%(авто-2)'!R$206</f>
        <v>0</v>
      </c>
      <c r="S93" s="76">
        <f>'%(авто-2)'!S$206</f>
        <v>0</v>
      </c>
      <c r="T93" s="76">
        <f>'%(авто-2)'!T$206</f>
        <v>0</v>
      </c>
      <c r="U93" s="76">
        <f>'%(авто-2)'!U$206</f>
        <v>0</v>
      </c>
      <c r="V93" s="76">
        <f>'%(авто-2)'!V$206</f>
        <v>0</v>
      </c>
      <c r="W93" s="76">
        <f>'%(авто-2)'!W$206</f>
        <v>0</v>
      </c>
      <c r="X93" s="76">
        <f>'%(авто-2)'!X$206</f>
        <v>0</v>
      </c>
      <c r="Y93" s="76">
        <f>'%(авто-2)'!Y$206</f>
        <v>0</v>
      </c>
      <c r="Z93" s="76">
        <f>'%(авто-2)'!Z$206</f>
        <v>0</v>
      </c>
      <c r="AA93" s="76">
        <f>'%(авто-2)'!AA$206</f>
        <v>0</v>
      </c>
      <c r="AB93" s="76">
        <f>'%(авто-2)'!AB$206</f>
        <v>0</v>
      </c>
      <c r="AC93" s="115">
        <f>'%(авто-2)'!AC$206</f>
        <v>0</v>
      </c>
    </row>
    <row r="94" spans="1:29" ht="30" hidden="1" customHeight="1">
      <c r="A94" s="134"/>
      <c r="B94" s="135" t="s">
        <v>373</v>
      </c>
      <c r="C94" s="125" t="s">
        <v>347</v>
      </c>
      <c r="D94" s="114">
        <f>IFERROR(SUM('%(авто-2)'!D$207:D$208),0)</f>
        <v>0</v>
      </c>
      <c r="E94" s="76">
        <f>IFERROR(SUM('%(авто-2)'!E$207:E$208),0)</f>
        <v>0</v>
      </c>
      <c r="F94" s="76">
        <f>IFERROR(SUM('%(авто-2)'!F$207:F$208),0)</f>
        <v>0</v>
      </c>
      <c r="G94" s="76">
        <f>IFERROR(SUM('%(авто-2)'!G$207:G$208),0)</f>
        <v>0</v>
      </c>
      <c r="H94" s="76">
        <f>IFERROR(SUM('%(авто-2)'!H$207:H$208),0)</f>
        <v>0</v>
      </c>
      <c r="I94" s="76">
        <f>IFERROR(SUM('%(авто-2)'!I$207:I$208),0)</f>
        <v>0</v>
      </c>
      <c r="J94" s="76">
        <f>IFERROR(SUM('%(авто-2)'!J$207:J$208),0)</f>
        <v>0</v>
      </c>
      <c r="K94" s="76">
        <f>IFERROR(SUM('%(авто-2)'!K$207:K$208),0)</f>
        <v>0</v>
      </c>
      <c r="L94" s="76">
        <f>IFERROR(SUM('%(авто-2)'!L$207:L$208),0)</f>
        <v>0</v>
      </c>
      <c r="M94" s="76">
        <f>IFERROR(SUM('%(авто-2)'!M$207:M$208),0)</f>
        <v>0</v>
      </c>
      <c r="N94" s="76">
        <f>IFERROR(SUM('%(авто-2)'!N$207:N$208),0)</f>
        <v>0</v>
      </c>
      <c r="O94" s="76">
        <f>IFERROR(SUM('%(авто-2)'!O$207:O$208),0)</f>
        <v>0</v>
      </c>
      <c r="P94" s="76">
        <f>IFERROR(SUM('%(авто-2)'!P$207:P$208),0)</f>
        <v>0</v>
      </c>
      <c r="Q94" s="76">
        <f>IFERROR(SUM('%(авто-2)'!Q$207:Q$208),0)</f>
        <v>0</v>
      </c>
      <c r="R94" s="76">
        <f>IFERROR(SUM('%(авто-2)'!R$207:R$208),0)</f>
        <v>0</v>
      </c>
      <c r="S94" s="76">
        <f>IFERROR(SUM('%(авто-2)'!S$207:S$208),0)</f>
        <v>0</v>
      </c>
      <c r="T94" s="76">
        <f>IFERROR(SUM('%(авто-2)'!T$207:T$208),0)</f>
        <v>0</v>
      </c>
      <c r="U94" s="76">
        <f>IFERROR(SUM('%(авто-2)'!U$207:U$208),0)</f>
        <v>0</v>
      </c>
      <c r="V94" s="76">
        <f>IFERROR(SUM('%(авто-2)'!V$207:V$208),0)</f>
        <v>0</v>
      </c>
      <c r="W94" s="76">
        <f>IFERROR(SUM('%(авто-2)'!W$207:W$208),0)</f>
        <v>0</v>
      </c>
      <c r="X94" s="76">
        <f>IFERROR(SUM('%(авто-2)'!X$207:X$208),0)</f>
        <v>0</v>
      </c>
      <c r="Y94" s="76">
        <f>IFERROR(SUM('%(авто-2)'!Y$207:Y$208),0)</f>
        <v>0</v>
      </c>
      <c r="Z94" s="76">
        <f>IFERROR(SUM('%(авто-2)'!Z$207:Z$208),0)</f>
        <v>0</v>
      </c>
      <c r="AA94" s="76">
        <f>IFERROR(SUM('%(авто-2)'!AA$207:AA$208),0)</f>
        <v>0</v>
      </c>
      <c r="AB94" s="76">
        <f>IFERROR(SUM('%(авто-2)'!AB$207:AB$208),0)</f>
        <v>0</v>
      </c>
      <c r="AC94" s="115">
        <f>IFERROR(SUM('%(авто-2)'!AC$207:AC$208),0)</f>
        <v>0</v>
      </c>
    </row>
    <row r="95" spans="1:29" ht="30" hidden="1" customHeight="1">
      <c r="A95" s="134"/>
      <c r="B95" s="136" t="s">
        <v>374</v>
      </c>
      <c r="C95" s="129" t="s">
        <v>348</v>
      </c>
      <c r="D95" s="114">
        <f>IFERROR(SUM('%(авто-2)'!D$209:D$210),0)</f>
        <v>0</v>
      </c>
      <c r="E95" s="76">
        <f>IFERROR(SUM('%(авто-2)'!E$209:E$210),0)</f>
        <v>0</v>
      </c>
      <c r="F95" s="76">
        <f>IFERROR(SUM('%(авто-2)'!F$209:F$210),0)</f>
        <v>0</v>
      </c>
      <c r="G95" s="76">
        <f>IFERROR(SUM('%(авто-2)'!G$209:G$210),0)</f>
        <v>0</v>
      </c>
      <c r="H95" s="76">
        <f>IFERROR(SUM('%(авто-2)'!H$209:H$210),0)</f>
        <v>0</v>
      </c>
      <c r="I95" s="76">
        <f>IFERROR(SUM('%(авто-2)'!I$209:I$210),0)</f>
        <v>0</v>
      </c>
      <c r="J95" s="76">
        <f>IFERROR(SUM('%(авто-2)'!J$209:J$210),0)</f>
        <v>0</v>
      </c>
      <c r="K95" s="76">
        <f>IFERROR(SUM('%(авто-2)'!K$209:K$210),0)</f>
        <v>0</v>
      </c>
      <c r="L95" s="76">
        <f>IFERROR(SUM('%(авто-2)'!L$209:L$210),0)</f>
        <v>0</v>
      </c>
      <c r="M95" s="76">
        <f>IFERROR(SUM('%(авто-2)'!M$209:M$210),0)</f>
        <v>0</v>
      </c>
      <c r="N95" s="76">
        <f>IFERROR(SUM('%(авто-2)'!N$209:N$210),0)</f>
        <v>0</v>
      </c>
      <c r="O95" s="76">
        <f>IFERROR(SUM('%(авто-2)'!O$209:O$210),0)</f>
        <v>0</v>
      </c>
      <c r="P95" s="76">
        <f>IFERROR(SUM('%(авто-2)'!P$209:P$210),0)</f>
        <v>0</v>
      </c>
      <c r="Q95" s="76">
        <f>IFERROR(SUM('%(авто-2)'!Q$209:Q$210),0)</f>
        <v>0</v>
      </c>
      <c r="R95" s="76">
        <f>IFERROR(SUM('%(авто-2)'!R$209:R$210),0)</f>
        <v>0</v>
      </c>
      <c r="S95" s="76">
        <f>IFERROR(SUM('%(авто-2)'!S$209:S$210),0)</f>
        <v>0</v>
      </c>
      <c r="T95" s="76">
        <f>IFERROR(SUM('%(авто-2)'!T$209:T$210),0)</f>
        <v>0</v>
      </c>
      <c r="U95" s="76">
        <f>IFERROR(SUM('%(авто-2)'!U$209:U$210),0)</f>
        <v>0</v>
      </c>
      <c r="V95" s="76">
        <f>IFERROR(SUM('%(авто-2)'!V$209:V$210),0)</f>
        <v>0</v>
      </c>
      <c r="W95" s="76">
        <f>IFERROR(SUM('%(авто-2)'!W$209:W$210),0)</f>
        <v>0</v>
      </c>
      <c r="X95" s="76">
        <f>IFERROR(SUM('%(авто-2)'!X$209:X$210),0)</f>
        <v>0</v>
      </c>
      <c r="Y95" s="76">
        <f>IFERROR(SUM('%(авто-2)'!Y$209:Y$210),0)</f>
        <v>0</v>
      </c>
      <c r="Z95" s="76">
        <f>IFERROR(SUM('%(авто-2)'!Z$209:Z$210),0)</f>
        <v>0</v>
      </c>
      <c r="AA95" s="76">
        <f>IFERROR(SUM('%(авто-2)'!AA$209:AA$210),0)</f>
        <v>0</v>
      </c>
      <c r="AB95" s="76">
        <f>IFERROR(SUM('%(авто-2)'!AB$209:AB$210),0)</f>
        <v>0</v>
      </c>
      <c r="AC95" s="115">
        <f>IFERROR(SUM('%(авто-2)'!AC$209:AC$210),0)</f>
        <v>0</v>
      </c>
    </row>
    <row r="96" spans="1:29" ht="30" hidden="1" customHeight="1">
      <c r="A96" s="134"/>
      <c r="B96" s="135"/>
      <c r="C96" s="116" t="s">
        <v>344</v>
      </c>
      <c r="D96" s="114">
        <f>'%(авто-2)'!D$211</f>
        <v>0</v>
      </c>
      <c r="E96" s="76">
        <f>'%(авто-2)'!E$211</f>
        <v>0</v>
      </c>
      <c r="F96" s="76">
        <f>'%(авто-2)'!F$211</f>
        <v>0</v>
      </c>
      <c r="G96" s="76">
        <f>'%(авто-2)'!G$211</f>
        <v>0</v>
      </c>
      <c r="H96" s="76">
        <f>'%(авто-2)'!H$211</f>
        <v>0</v>
      </c>
      <c r="I96" s="76">
        <f>'%(авто-2)'!I$211</f>
        <v>0</v>
      </c>
      <c r="J96" s="76">
        <f>'%(авто-2)'!J$211</f>
        <v>0</v>
      </c>
      <c r="K96" s="76">
        <f>'%(авто-2)'!K$211</f>
        <v>0</v>
      </c>
      <c r="L96" s="76">
        <f>'%(авто-2)'!L$211</f>
        <v>0</v>
      </c>
      <c r="M96" s="76">
        <f>'%(авто-2)'!M$211</f>
        <v>0</v>
      </c>
      <c r="N96" s="76">
        <f>'%(авто-2)'!N$211</f>
        <v>0</v>
      </c>
      <c r="O96" s="76">
        <f>'%(авто-2)'!O$211</f>
        <v>0</v>
      </c>
      <c r="P96" s="76">
        <f>'%(авто-2)'!P$211</f>
        <v>0</v>
      </c>
      <c r="Q96" s="76">
        <f>'%(авто-2)'!Q$211</f>
        <v>0</v>
      </c>
      <c r="R96" s="76">
        <f>'%(авто-2)'!R$211</f>
        <v>0</v>
      </c>
      <c r="S96" s="76">
        <f>'%(авто-2)'!S$211</f>
        <v>0</v>
      </c>
      <c r="T96" s="76">
        <f>'%(авто-2)'!T$211</f>
        <v>0</v>
      </c>
      <c r="U96" s="76">
        <f>'%(авто-2)'!U$211</f>
        <v>0</v>
      </c>
      <c r="V96" s="76">
        <f>'%(авто-2)'!V$211</f>
        <v>0</v>
      </c>
      <c r="W96" s="76">
        <f>'%(авто-2)'!W$211</f>
        <v>0</v>
      </c>
      <c r="X96" s="76">
        <f>'%(авто-2)'!X$211</f>
        <v>0</v>
      </c>
      <c r="Y96" s="76">
        <f>'%(авто-2)'!Y$211</f>
        <v>0</v>
      </c>
      <c r="Z96" s="76">
        <f>'%(авто-2)'!Z$211</f>
        <v>0</v>
      </c>
      <c r="AA96" s="76">
        <f>'%(авто-2)'!AA$211</f>
        <v>0</v>
      </c>
      <c r="AB96" s="76">
        <f>'%(авто-2)'!AB$211</f>
        <v>0</v>
      </c>
      <c r="AC96" s="115">
        <f>'%(авто-2)'!AC$211</f>
        <v>0</v>
      </c>
    </row>
    <row r="97" spans="1:29" ht="24.95" customHeight="1">
      <c r="A97" s="337">
        <v>16</v>
      </c>
      <c r="B97" s="336" t="s">
        <v>145</v>
      </c>
      <c r="C97" s="125" t="s">
        <v>347</v>
      </c>
      <c r="D97" s="114">
        <f>IFERROR(SUM('%(авто-2)'!D$212:D$213),0)</f>
        <v>91.975308641975317</v>
      </c>
      <c r="E97" s="76">
        <f>IFERROR(SUM('%(авто-2)'!E$212:E$213),0)</f>
        <v>96.078431372549019</v>
      </c>
      <c r="F97" s="76">
        <f>IFERROR(SUM('%(авто-2)'!F$212:F$213),0)</f>
        <v>93.212669683257928</v>
      </c>
      <c r="G97" s="76">
        <f>IFERROR(SUM('%(авто-2)'!G$212:G$213),0)</f>
        <v>74.705882352941174</v>
      </c>
      <c r="H97" s="76">
        <f>IFERROR(SUM('%(авто-2)'!H$212:H$213),0)</f>
        <v>96.363636363636374</v>
      </c>
      <c r="I97" s="76">
        <f>IFERROR(SUM('%(авто-2)'!I$212:I$213),0)</f>
        <v>77.710843373493987</v>
      </c>
      <c r="J97" s="76">
        <f>IFERROR(SUM('%(авто-2)'!J$212:J$213),0)</f>
        <v>98.01136363636364</v>
      </c>
      <c r="K97" s="76">
        <f>IFERROR(SUM('%(авто-2)'!K$212:K$213),0)</f>
        <v>93.023255813953483</v>
      </c>
      <c r="L97" s="76">
        <f>IFERROR(SUM('%(авто-2)'!L$212:L$213),0)</f>
        <v>86.06403013182674</v>
      </c>
      <c r="M97" s="76">
        <f>IFERROR(SUM('%(авто-2)'!M$212:M$213),0)</f>
        <v>80.969845150774233</v>
      </c>
      <c r="N97" s="76">
        <f>IFERROR(SUM('%(авто-2)'!N$212:N$213),0)</f>
        <v>81.578947368421055</v>
      </c>
      <c r="O97" s="76">
        <f>IFERROR(SUM('%(авто-2)'!O$212:O$213),0)</f>
        <v>82.389937106918239</v>
      </c>
      <c r="P97" s="76">
        <f>IFERROR(SUM('%(авто-2)'!P$212:P$213),0)</f>
        <v>100.00000000000001</v>
      </c>
      <c r="Q97" s="76">
        <f>IFERROR(SUM('%(авто-2)'!Q$212:Q$213),0)</f>
        <v>85.714285714285708</v>
      </c>
      <c r="R97" s="76">
        <f>IFERROR(SUM('%(авто-2)'!R$212:R$213),0)</f>
        <v>67.857142857142861</v>
      </c>
      <c r="S97" s="76">
        <f>IFERROR(SUM('%(авто-2)'!S$212:S$213),0)</f>
        <v>93.203883495145632</v>
      </c>
      <c r="T97" s="76">
        <f>IFERROR(SUM('%(авто-2)'!T$212:T$213),0)</f>
        <v>96.078431372549019</v>
      </c>
      <c r="U97" s="76">
        <f>IFERROR(SUM('%(авто-2)'!U$212:U$213),0)</f>
        <v>76.356589147286826</v>
      </c>
      <c r="V97" s="76">
        <f>IFERROR(SUM('%(авто-2)'!V$212:V$213),0)</f>
        <v>87.5</v>
      </c>
      <c r="W97" s="76">
        <f>IFERROR(SUM('%(авто-2)'!W$212:W$213),0)</f>
        <v>98.48484848484847</v>
      </c>
      <c r="X97" s="76">
        <f>IFERROR(SUM('%(авто-2)'!X$212:X$213),0)</f>
        <v>90.147783251231516</v>
      </c>
      <c r="Y97" s="76">
        <f>IFERROR(SUM('%(авто-2)'!Y$212:Y$213),0)</f>
        <v>100</v>
      </c>
      <c r="Z97" s="76">
        <f>IFERROR(SUM('%(авто-2)'!Z$212:Z$213),0)</f>
        <v>54.36241610738255</v>
      </c>
      <c r="AA97" s="76">
        <f>IFERROR(SUM('%(авто-2)'!AA$212:AA$213),0)</f>
        <v>98.82352941176471</v>
      </c>
      <c r="AB97" s="76">
        <f>IFERROR(SUM('%(авто-2)'!AB$212:AB$213),0)</f>
        <v>75.16556291390728</v>
      </c>
      <c r="AC97" s="115">
        <f>IFERROR(SUM('%(авто-2)'!AC$212:AC$213),0)</f>
        <v>87.864077669902926</v>
      </c>
    </row>
    <row r="98" spans="1:29" ht="24.95" customHeight="1">
      <c r="A98" s="337"/>
      <c r="B98" s="336"/>
      <c r="C98" s="129" t="s">
        <v>348</v>
      </c>
      <c r="D98" s="114">
        <f>IFERROR(SUM('%(авто-2)'!D$214:D$215),0)</f>
        <v>3.7037037037037037</v>
      </c>
      <c r="E98" s="76">
        <f>IFERROR(SUM('%(авто-2)'!E$214:E$215),0)</f>
        <v>2.6143790849673203</v>
      </c>
      <c r="F98" s="76">
        <f>IFERROR(SUM('%(авто-2)'!F$214:F$215),0)</f>
        <v>4.9773755656108598</v>
      </c>
      <c r="G98" s="76">
        <f>IFERROR(SUM('%(авто-2)'!G$214:G$215),0)</f>
        <v>17.941176470588236</v>
      </c>
      <c r="H98" s="76">
        <f>IFERROR(SUM('%(авто-2)'!H$214:H$215),0)</f>
        <v>2.4242424242424243</v>
      </c>
      <c r="I98" s="76">
        <f>IFERROR(SUM('%(авто-2)'!I$214:I$215),0)</f>
        <v>19.277108433734938</v>
      </c>
      <c r="J98" s="76">
        <f>IFERROR(SUM('%(авто-2)'!J$214:J$215),0)</f>
        <v>1.9886363636363638</v>
      </c>
      <c r="K98" s="76">
        <f>IFERROR(SUM('%(авто-2)'!K$214:K$215),0)</f>
        <v>3.9867109634551494</v>
      </c>
      <c r="L98" s="76">
        <f>IFERROR(SUM('%(авто-2)'!L$214:L$215),0)</f>
        <v>11.67608286252354</v>
      </c>
      <c r="M98" s="76">
        <f>IFERROR(SUM('%(авто-2)'!M$214:M$215),0)</f>
        <v>13.32518337408313</v>
      </c>
      <c r="N98" s="76">
        <f>IFERROR(SUM('%(авто-2)'!N$214:N$215),0)</f>
        <v>12.5</v>
      </c>
      <c r="O98" s="76">
        <f>IFERROR(SUM('%(авто-2)'!O$214:O$215),0)</f>
        <v>10.062893081761008</v>
      </c>
      <c r="P98" s="76">
        <f>IFERROR(SUM('%(авто-2)'!P$214:P$215),0)</f>
        <v>0</v>
      </c>
      <c r="Q98" s="76">
        <f>IFERROR(SUM('%(авто-2)'!Q$214:Q$215),0)</f>
        <v>10.476190476190476</v>
      </c>
      <c r="R98" s="76">
        <f>IFERROR(SUM('%(авто-2)'!R$214:R$215),0)</f>
        <v>26.339285714285715</v>
      </c>
      <c r="S98" s="76">
        <f>IFERROR(SUM('%(авто-2)'!S$214:S$215),0)</f>
        <v>2.4271844660194173</v>
      </c>
      <c r="T98" s="76">
        <f>IFERROR(SUM('%(авто-2)'!T$214:T$215),0)</f>
        <v>1.3071895424836601</v>
      </c>
      <c r="U98" s="76">
        <f>IFERROR(SUM('%(авто-2)'!U$214:U$215),0)</f>
        <v>17.054263565891475</v>
      </c>
      <c r="V98" s="76">
        <f>IFERROR(SUM('%(авто-2)'!V$214:V$215),0)</f>
        <v>7.8947368421052619</v>
      </c>
      <c r="W98" s="76">
        <f>IFERROR(SUM('%(авто-2)'!W$214:W$215),0)</f>
        <v>0</v>
      </c>
      <c r="X98" s="76">
        <f>IFERROR(SUM('%(авто-2)'!X$214:X$215),0)</f>
        <v>5.9113300492610836</v>
      </c>
      <c r="Y98" s="76">
        <f>IFERROR(SUM('%(авто-2)'!Y$214:Y$215),0)</f>
        <v>0</v>
      </c>
      <c r="Z98" s="76">
        <f>IFERROR(SUM('%(авто-2)'!Z$214:Z$215),0)</f>
        <v>41.946308724832214</v>
      </c>
      <c r="AA98" s="76">
        <f>IFERROR(SUM('%(авто-2)'!AA$214:AA$215),0)</f>
        <v>0</v>
      </c>
      <c r="AB98" s="76">
        <f>IFERROR(SUM('%(авто-2)'!AB$214:AB$215),0)</f>
        <v>21.081677704194259</v>
      </c>
      <c r="AC98" s="115">
        <f>IFERROR(SUM('%(авто-2)'!AC$214:AC$215),0)</f>
        <v>10.194174757281552</v>
      </c>
    </row>
    <row r="99" spans="1:29" ht="24.95" customHeight="1">
      <c r="A99" s="337"/>
      <c r="B99" s="336"/>
      <c r="C99" s="116" t="s">
        <v>344</v>
      </c>
      <c r="D99" s="114">
        <f>'%(авто-2)'!D$216</f>
        <v>2.4691358024691357</v>
      </c>
      <c r="E99" s="76">
        <f>'%(авто-2)'!E$216</f>
        <v>0</v>
      </c>
      <c r="F99" s="76">
        <f>'%(авто-2)'!F$216</f>
        <v>0.90497737556561098</v>
      </c>
      <c r="G99" s="76">
        <f>'%(авто-2)'!G$216</f>
        <v>4.4117647058823533</v>
      </c>
      <c r="H99" s="76">
        <f>'%(авто-2)'!H$216</f>
        <v>1.2121212121212122</v>
      </c>
      <c r="I99" s="76">
        <f>'%(авто-2)'!I$216</f>
        <v>1.8072289156626504</v>
      </c>
      <c r="J99" s="76">
        <f>'%(авто-2)'!J$216</f>
        <v>0</v>
      </c>
      <c r="K99" s="76">
        <f>'%(авто-2)'!K$216</f>
        <v>1.9933554817275747</v>
      </c>
      <c r="L99" s="76">
        <f>'%(авто-2)'!L$216</f>
        <v>1.3182674199623352</v>
      </c>
      <c r="M99" s="76">
        <f>'%(авто-2)'!M$216</f>
        <v>3.1784841075794623</v>
      </c>
      <c r="N99" s="76">
        <f>'%(авто-2)'!N$216</f>
        <v>2.6315789473684208</v>
      </c>
      <c r="O99" s="76">
        <f>'%(авто-2)'!O$216</f>
        <v>0.62893081761006298</v>
      </c>
      <c r="P99" s="76">
        <f>'%(авто-2)'!P$216</f>
        <v>0</v>
      </c>
      <c r="Q99" s="76">
        <f>'%(авто-2)'!Q$216</f>
        <v>2.3809523809523809</v>
      </c>
      <c r="R99" s="76">
        <f>'%(авто-2)'!R$216</f>
        <v>3.5714285714285712</v>
      </c>
      <c r="S99" s="76">
        <f>'%(авто-2)'!S$216</f>
        <v>1.9417475728155338</v>
      </c>
      <c r="T99" s="76">
        <f>'%(авто-2)'!T$216</f>
        <v>0.65359477124183007</v>
      </c>
      <c r="U99" s="76">
        <f>'%(авто-2)'!U$216</f>
        <v>2.7131782945736433</v>
      </c>
      <c r="V99" s="76">
        <f>'%(авто-2)'!V$216</f>
        <v>3.2894736842105261</v>
      </c>
      <c r="W99" s="76">
        <f>'%(авто-2)'!W$216</f>
        <v>1.5151515151515151</v>
      </c>
      <c r="X99" s="76">
        <f>'%(авто-2)'!X$216</f>
        <v>1.9704433497536946</v>
      </c>
      <c r="Y99" s="76">
        <f>'%(авто-2)'!Y$216</f>
        <v>0</v>
      </c>
      <c r="Z99" s="76">
        <f>'%(авто-2)'!Z$216</f>
        <v>2.6845637583892619</v>
      </c>
      <c r="AA99" s="76">
        <f>'%(авто-2)'!AA$216</f>
        <v>0.58823529411764708</v>
      </c>
      <c r="AB99" s="76">
        <f>'%(авто-2)'!AB$216</f>
        <v>2.4282560706401766</v>
      </c>
      <c r="AC99" s="115">
        <f>'%(авто-2)'!AC$216</f>
        <v>0.97087378640776689</v>
      </c>
    </row>
    <row r="100" spans="1:29" ht="42" customHeight="1">
      <c r="A100" s="337"/>
      <c r="B100" s="336"/>
      <c r="C100" s="130" t="s">
        <v>146</v>
      </c>
      <c r="D100" s="126">
        <f>'%(авто-2)'!D$217</f>
        <v>1.8518518518518516</v>
      </c>
      <c r="E100" s="127">
        <f>'%(авто-2)'!E$217</f>
        <v>1.3071895424836601</v>
      </c>
      <c r="F100" s="127">
        <f>'%(авто-2)'!F$217</f>
        <v>0.90497737556561098</v>
      </c>
      <c r="G100" s="127">
        <f>'%(авто-2)'!G$217</f>
        <v>2.9411764705882351</v>
      </c>
      <c r="H100" s="127">
        <f>'%(авто-2)'!H$217</f>
        <v>0</v>
      </c>
      <c r="I100" s="127">
        <f>'%(авто-2)'!I$217</f>
        <v>1.2048192771084338</v>
      </c>
      <c r="J100" s="127">
        <f>'%(авто-2)'!J$217</f>
        <v>0</v>
      </c>
      <c r="K100" s="127">
        <f>'%(авто-2)'!K$217</f>
        <v>0.99667774086378735</v>
      </c>
      <c r="L100" s="127">
        <f>'%(авто-2)'!L$217</f>
        <v>0.94161958568738224</v>
      </c>
      <c r="M100" s="127">
        <f>'%(авто-2)'!M$217</f>
        <v>2.5264873675631621</v>
      </c>
      <c r="N100" s="127">
        <f>'%(авто-2)'!N$217</f>
        <v>3.2894736842105261</v>
      </c>
      <c r="O100" s="127">
        <f>'%(авто-2)'!O$217</f>
        <v>6.9182389937106921</v>
      </c>
      <c r="P100" s="127">
        <f>'%(авто-2)'!P$217</f>
        <v>0</v>
      </c>
      <c r="Q100" s="127">
        <f>'%(авто-2)'!Q$217</f>
        <v>1.4285714285714286</v>
      </c>
      <c r="R100" s="127">
        <f>'%(авто-2)'!R$217</f>
        <v>2.2321428571428572</v>
      </c>
      <c r="S100" s="127">
        <f>'%(авто-2)'!S$217</f>
        <v>2.4271844660194173</v>
      </c>
      <c r="T100" s="127">
        <f>'%(авто-2)'!T$217</f>
        <v>1.9607843137254901</v>
      </c>
      <c r="U100" s="127">
        <f>'%(авто-2)'!U$217</f>
        <v>3.8759689922480618</v>
      </c>
      <c r="V100" s="127">
        <f>'%(авто-2)'!V$217</f>
        <v>1.3157894736842104</v>
      </c>
      <c r="W100" s="127">
        <f>'%(авто-2)'!W$217</f>
        <v>0</v>
      </c>
      <c r="X100" s="127">
        <f>'%(авто-2)'!X$217</f>
        <v>1.9704433497536946</v>
      </c>
      <c r="Y100" s="127">
        <f>'%(авто-2)'!Y$217</f>
        <v>0</v>
      </c>
      <c r="Z100" s="127">
        <f>'%(авто-2)'!Z$217</f>
        <v>1.006711409395973</v>
      </c>
      <c r="AA100" s="127">
        <f>'%(авто-2)'!AA$217</f>
        <v>0.58823529411764708</v>
      </c>
      <c r="AB100" s="127">
        <f>'%(авто-2)'!AB$217</f>
        <v>1.3245033112582782</v>
      </c>
      <c r="AC100" s="128">
        <f>'%(авто-2)'!AC$217</f>
        <v>0.97087378640776689</v>
      </c>
    </row>
    <row r="101" spans="1:29" ht="24.95" customHeight="1">
      <c r="A101" s="337">
        <v>18</v>
      </c>
      <c r="B101" s="336" t="s">
        <v>153</v>
      </c>
      <c r="C101" s="125" t="s">
        <v>347</v>
      </c>
      <c r="D101" s="110">
        <f>IFERROR(SUM('%(авто-2)'!D$223:D$224),0)</f>
        <v>89.506172839506178</v>
      </c>
      <c r="E101" s="111">
        <f>IFERROR(SUM('%(авто-2)'!E$223:E$224),0)</f>
        <v>88.235294117647044</v>
      </c>
      <c r="F101" s="111">
        <f>IFERROR(SUM('%(авто-2)'!F$223:F$224),0)</f>
        <v>88.235294117647058</v>
      </c>
      <c r="G101" s="111">
        <f>IFERROR(SUM('%(авто-2)'!G$223:G$224),0)</f>
        <v>80.882352941176464</v>
      </c>
      <c r="H101" s="111">
        <f>IFERROR(SUM('%(авто-2)'!H$223:H$224),0)</f>
        <v>95.757575757575765</v>
      </c>
      <c r="I101" s="111">
        <f>IFERROR(SUM('%(авто-2)'!I$223:I$224),0)</f>
        <v>83.734939759036138</v>
      </c>
      <c r="J101" s="111">
        <f>IFERROR(SUM('%(авто-2)'!J$223:J$224),0)</f>
        <v>98.86363636363636</v>
      </c>
      <c r="K101" s="111">
        <f>IFERROR(SUM('%(авто-2)'!K$223:K$224),0)</f>
        <v>88.704318936877087</v>
      </c>
      <c r="L101" s="111">
        <f>IFERROR(SUM('%(авто-2)'!L$223:L$224),0)</f>
        <v>87.570621468926561</v>
      </c>
      <c r="M101" s="111">
        <f>IFERROR(SUM('%(авто-2)'!M$223:M$224),0)</f>
        <v>81.866340668296658</v>
      </c>
      <c r="N101" s="111">
        <f>IFERROR(SUM('%(авто-2)'!N$223:N$224),0)</f>
        <v>81.578947368421055</v>
      </c>
      <c r="O101" s="111">
        <f>IFERROR(SUM('%(авто-2)'!O$223:O$224),0)</f>
        <v>85.534591194968556</v>
      </c>
      <c r="P101" s="111">
        <f>IFERROR(SUM('%(авто-2)'!P$223:P$224),0)</f>
        <v>100.00000000000001</v>
      </c>
      <c r="Q101" s="111">
        <f>IFERROR(SUM('%(авто-2)'!Q$223:Q$224),0)</f>
        <v>83.333333333333329</v>
      </c>
      <c r="R101" s="111">
        <f>IFERROR(SUM('%(авто-2)'!R$223:R$224),0)</f>
        <v>72.321428571428584</v>
      </c>
      <c r="S101" s="111">
        <f>IFERROR(SUM('%(авто-2)'!S$223:S$224),0)</f>
        <v>89.805825242718441</v>
      </c>
      <c r="T101" s="111">
        <f>IFERROR(SUM('%(авто-2)'!T$223:T$224),0)</f>
        <v>86.274509803921575</v>
      </c>
      <c r="U101" s="111">
        <f>IFERROR(SUM('%(авто-2)'!U$223:U$224),0)</f>
        <v>72.868217054263567</v>
      </c>
      <c r="V101" s="111">
        <f>IFERROR(SUM('%(авто-2)'!V$223:V$224),0)</f>
        <v>88.15789473684211</v>
      </c>
      <c r="W101" s="111">
        <f>IFERROR(SUM('%(авто-2)'!W$223:W$224),0)</f>
        <v>96.969696969696969</v>
      </c>
      <c r="X101" s="111">
        <f>IFERROR(SUM('%(авто-2)'!X$223:X$224),0)</f>
        <v>84.236453201970448</v>
      </c>
      <c r="Y101" s="111">
        <f>IFERROR(SUM('%(авто-2)'!Y$223:Y$224),0)</f>
        <v>100</v>
      </c>
      <c r="Z101" s="111">
        <f>IFERROR(SUM('%(авто-2)'!Z$223:Z$224),0)</f>
        <v>71.476510067114106</v>
      </c>
      <c r="AA101" s="111">
        <f>IFERROR(SUM('%(авто-2)'!AA$223:AA$224),0)</f>
        <v>98.235294117647058</v>
      </c>
      <c r="AB101" s="111">
        <f>IFERROR(SUM('%(авто-2)'!AB$223:AB$224),0)</f>
        <v>76.574585635359114</v>
      </c>
      <c r="AC101" s="112">
        <f>IFERROR(SUM('%(авто-2)'!AC$223:AC$224),0)</f>
        <v>85.922330097087382</v>
      </c>
    </row>
    <row r="102" spans="1:29" ht="24.95" customHeight="1">
      <c r="A102" s="337"/>
      <c r="B102" s="336"/>
      <c r="C102" s="129" t="s">
        <v>348</v>
      </c>
      <c r="D102" s="114">
        <f>IFERROR(SUM('%(авто-2)'!D$225:D$226),0)</f>
        <v>2.4691358024691357</v>
      </c>
      <c r="E102" s="76">
        <f>IFERROR(SUM('%(авто-2)'!E$225:E$226),0)</f>
        <v>3.2679738562091503</v>
      </c>
      <c r="F102" s="76">
        <f>IFERROR(SUM('%(авто-2)'!F$225:F$226),0)</f>
        <v>2.7149321266968327</v>
      </c>
      <c r="G102" s="76">
        <f>IFERROR(SUM('%(авто-2)'!G$225:G$226),0)</f>
        <v>7.9411764705882355</v>
      </c>
      <c r="H102" s="76">
        <f>IFERROR(SUM('%(авто-2)'!H$225:H$226),0)</f>
        <v>0</v>
      </c>
      <c r="I102" s="76">
        <f>IFERROR(SUM('%(авто-2)'!I$225:I$226),0)</f>
        <v>9.6385542168674707</v>
      </c>
      <c r="J102" s="76">
        <f>IFERROR(SUM('%(авто-2)'!J$225:J$226),0)</f>
        <v>0.56818181818181823</v>
      </c>
      <c r="K102" s="76">
        <f>IFERROR(SUM('%(авто-2)'!K$225:K$226),0)</f>
        <v>3.6544850498338874</v>
      </c>
      <c r="L102" s="76">
        <f>IFERROR(SUM('%(авто-2)'!L$225:L$226),0)</f>
        <v>7.1563088512241064</v>
      </c>
      <c r="M102" s="76">
        <f>IFERROR(SUM('%(авто-2)'!M$225:M$226),0)</f>
        <v>9.0872045639771795</v>
      </c>
      <c r="N102" s="76">
        <f>IFERROR(SUM('%(авто-2)'!N$225:N$226),0)</f>
        <v>3.2894736842105261</v>
      </c>
      <c r="O102" s="76">
        <f>IFERROR(SUM('%(авто-2)'!O$225:O$226),0)</f>
        <v>3.1446540880503147</v>
      </c>
      <c r="P102" s="76">
        <f>IFERROR(SUM('%(авто-2)'!P$225:P$226),0)</f>
        <v>0</v>
      </c>
      <c r="Q102" s="76">
        <f>IFERROR(SUM('%(авто-2)'!Q$225:Q$226),0)</f>
        <v>8.5714285714285712</v>
      </c>
      <c r="R102" s="76">
        <f>IFERROR(SUM('%(авто-2)'!R$225:R$226),0)</f>
        <v>14.285714285714285</v>
      </c>
      <c r="S102" s="76">
        <f>IFERROR(SUM('%(авто-2)'!S$225:S$226),0)</f>
        <v>3.3980582524271843</v>
      </c>
      <c r="T102" s="76">
        <f>IFERROR(SUM('%(авто-2)'!T$225:T$226),0)</f>
        <v>0</v>
      </c>
      <c r="U102" s="76">
        <f>IFERROR(SUM('%(авто-2)'!U$225:U$226),0)</f>
        <v>10.465116279069768</v>
      </c>
      <c r="V102" s="76">
        <f>IFERROR(SUM('%(авто-2)'!V$225:V$226),0)</f>
        <v>7.8947368421052628</v>
      </c>
      <c r="W102" s="76">
        <f>IFERROR(SUM('%(авто-2)'!W$225:W$226),0)</f>
        <v>1.5151515151515151</v>
      </c>
      <c r="X102" s="76">
        <f>IFERROR(SUM('%(авто-2)'!X$225:X$226),0)</f>
        <v>4.4334975369458132</v>
      </c>
      <c r="Y102" s="76">
        <f>IFERROR(SUM('%(авто-2)'!Y$225:Y$226),0)</f>
        <v>0</v>
      </c>
      <c r="Z102" s="76">
        <f>IFERROR(SUM('%(авто-2)'!Z$225:Z$226),0)</f>
        <v>20.134228187919462</v>
      </c>
      <c r="AA102" s="76">
        <f>IFERROR(SUM('%(авто-2)'!AA$225:AA$226),0)</f>
        <v>0.58823529411764708</v>
      </c>
      <c r="AB102" s="76">
        <f>IFERROR(SUM('%(авто-2)'!AB$225:AB$226),0)</f>
        <v>13.591160220994475</v>
      </c>
      <c r="AC102" s="115">
        <f>IFERROR(SUM('%(авто-2)'!AC$225:AC$226),0)</f>
        <v>6.7961165048543686</v>
      </c>
    </row>
    <row r="103" spans="1:29" ht="24.95" customHeight="1">
      <c r="A103" s="337"/>
      <c r="B103" s="336"/>
      <c r="C103" s="116" t="s">
        <v>344</v>
      </c>
      <c r="D103" s="114">
        <f>IFERROR(SUM('%(авто-2)'!D$227),0)</f>
        <v>4.3209876543209873</v>
      </c>
      <c r="E103" s="76">
        <f>'%(авто-2)'!E$227</f>
        <v>0.65359477124183007</v>
      </c>
      <c r="F103" s="76">
        <f>'%(авто-2)'!F$227</f>
        <v>2.7149321266968327</v>
      </c>
      <c r="G103" s="76">
        <f>'%(авто-2)'!G$227</f>
        <v>6.1764705882352944</v>
      </c>
      <c r="H103" s="76">
        <f>'%(авто-2)'!H$227</f>
        <v>1.2121212121212122</v>
      </c>
      <c r="I103" s="76">
        <f>'%(авто-2)'!I$227</f>
        <v>3.6144578313253009</v>
      </c>
      <c r="J103" s="76">
        <f>'%(авто-2)'!J$227</f>
        <v>0</v>
      </c>
      <c r="K103" s="76">
        <f>'%(авто-2)'!K$227</f>
        <v>2.9900332225913622</v>
      </c>
      <c r="L103" s="76">
        <f>'%(авто-2)'!L$227</f>
        <v>1.977401129943503</v>
      </c>
      <c r="M103" s="76">
        <f>'%(авто-2)'!M$227</f>
        <v>4.6862265688671556</v>
      </c>
      <c r="N103" s="76">
        <f>'%(авто-2)'!N$227</f>
        <v>2.6315789473684208</v>
      </c>
      <c r="O103" s="76">
        <f>'%(авто-2)'!O$227</f>
        <v>2.5157232704402519</v>
      </c>
      <c r="P103" s="76">
        <f>'%(авто-2)'!P$227</f>
        <v>0</v>
      </c>
      <c r="Q103" s="76">
        <f>'%(авто-2)'!Q$227</f>
        <v>2.8571428571428572</v>
      </c>
      <c r="R103" s="76">
        <f>'%(авто-2)'!R$227</f>
        <v>7.5892857142857135</v>
      </c>
      <c r="S103" s="76">
        <f>'%(авто-2)'!S$227</f>
        <v>1.9417475728155338</v>
      </c>
      <c r="T103" s="76">
        <f>'%(авто-2)'!T$227</f>
        <v>2.6143790849673203</v>
      </c>
      <c r="U103" s="76">
        <f>'%(авто-2)'!U$227</f>
        <v>4.2635658914728678</v>
      </c>
      <c r="V103" s="76">
        <f>'%(авто-2)'!V$227</f>
        <v>1.9736842105263157</v>
      </c>
      <c r="W103" s="76">
        <f>'%(авто-2)'!W$227</f>
        <v>1.5151515151515151</v>
      </c>
      <c r="X103" s="76">
        <f>'%(авто-2)'!X$227</f>
        <v>5.4187192118226601</v>
      </c>
      <c r="Y103" s="76">
        <f>'%(авто-2)'!Y$227</f>
        <v>0</v>
      </c>
      <c r="Z103" s="76">
        <f>'%(авто-2)'!Z$227</f>
        <v>4.6979865771812079</v>
      </c>
      <c r="AA103" s="76">
        <f>'%(авто-2)'!AA$227</f>
        <v>0.58823529411764708</v>
      </c>
      <c r="AB103" s="76">
        <f>'%(авто-2)'!AB$227</f>
        <v>5.6353591160220997</v>
      </c>
      <c r="AC103" s="115">
        <f>'%(авто-2)'!AC$227</f>
        <v>2.4271844660194173</v>
      </c>
    </row>
    <row r="104" spans="1:29" ht="36.4" customHeight="1">
      <c r="A104" s="337"/>
      <c r="B104" s="336"/>
      <c r="C104" s="137" t="s">
        <v>154</v>
      </c>
      <c r="D104" s="126">
        <f>IFERROR(SUM('%(авто-2)'!D$228),0)</f>
        <v>3.7037037037037033</v>
      </c>
      <c r="E104" s="127">
        <f>'%(авто-2)'!E$228</f>
        <v>7.8431372549019605</v>
      </c>
      <c r="F104" s="127">
        <f>'%(авто-2)'!F$228</f>
        <v>6.3348416289592757</v>
      </c>
      <c r="G104" s="127">
        <f>'%(авто-2)'!G$228</f>
        <v>5</v>
      </c>
      <c r="H104" s="127">
        <f>'%(авто-2)'!H$228</f>
        <v>3.0303030303030303</v>
      </c>
      <c r="I104" s="127">
        <f>'%(авто-2)'!I$228</f>
        <v>3.0120481927710845</v>
      </c>
      <c r="J104" s="127">
        <f>'%(авто-2)'!J$228</f>
        <v>0.56818181818181823</v>
      </c>
      <c r="K104" s="127">
        <f>'%(авто-2)'!K$228</f>
        <v>4.6511627906976747</v>
      </c>
      <c r="L104" s="127">
        <f>'%(авто-2)'!L$228</f>
        <v>3.2956685499058378</v>
      </c>
      <c r="M104" s="127">
        <f>'%(авто-2)'!M$228</f>
        <v>4.3602281988590059</v>
      </c>
      <c r="N104" s="127">
        <f>'%(авто-2)'!N$228</f>
        <v>12.5</v>
      </c>
      <c r="O104" s="127">
        <f>'%(авто-2)'!O$228</f>
        <v>8.8050314465408803</v>
      </c>
      <c r="P104" s="127">
        <f>'%(авто-2)'!P$228</f>
        <v>0</v>
      </c>
      <c r="Q104" s="127">
        <f>'%(авто-2)'!Q$228</f>
        <v>5.2380952380952381</v>
      </c>
      <c r="R104" s="127">
        <f>'%(авто-2)'!R$228</f>
        <v>5.8035714285714288</v>
      </c>
      <c r="S104" s="127">
        <f>'%(авто-2)'!S$228</f>
        <v>4.8543689320388346</v>
      </c>
      <c r="T104" s="127">
        <f>'%(авто-2)'!T$228</f>
        <v>11.111111111111111</v>
      </c>
      <c r="U104" s="127">
        <f>'%(авто-2)'!U$228</f>
        <v>12.403100775193799</v>
      </c>
      <c r="V104" s="127">
        <f>'%(авто-2)'!V$228</f>
        <v>1.9736842105263157</v>
      </c>
      <c r="W104" s="127">
        <f>'%(авто-2)'!W$228</f>
        <v>0</v>
      </c>
      <c r="X104" s="127">
        <f>'%(авто-2)'!X$228</f>
        <v>5.9113300492610836</v>
      </c>
      <c r="Y104" s="127">
        <f>'%(авто-2)'!Y$228</f>
        <v>0</v>
      </c>
      <c r="Z104" s="127">
        <f>'%(авто-2)'!Z$228</f>
        <v>3.6912751677852351</v>
      </c>
      <c r="AA104" s="127">
        <f>'%(авто-2)'!AA$228</f>
        <v>0.58823529411764708</v>
      </c>
      <c r="AB104" s="127">
        <f>'%(авто-2)'!AB$228</f>
        <v>4.1988950276243093</v>
      </c>
      <c r="AC104" s="128">
        <f>'%(авто-2)'!AC$228</f>
        <v>4.8543689320388346</v>
      </c>
    </row>
    <row r="105" spans="1:29" ht="24.95" hidden="1" customHeight="1">
      <c r="B105" s="341" t="s">
        <v>323</v>
      </c>
      <c r="C105" s="120" t="s">
        <v>347</v>
      </c>
      <c r="D105" s="76">
        <f>IFERROR(SUM('%(авто-2)'!D$223:D$224),0)</f>
        <v>89.506172839506178</v>
      </c>
      <c r="E105" s="76">
        <f>IFERROR(SUM('%(авто-2)'!E$273:E$274),0)</f>
        <v>0</v>
      </c>
      <c r="F105" s="76">
        <f>IFERROR(SUM('%(авто-2)'!F$273:F$274),0)</f>
        <v>0</v>
      </c>
      <c r="G105" s="76">
        <f>IFERROR(SUM('%(авто-2)'!G$273:G$274),0)</f>
        <v>0</v>
      </c>
      <c r="H105" s="76">
        <f>IFERROR(SUM('%(авто-2)'!H$273:H$274),0)</f>
        <v>0</v>
      </c>
      <c r="I105" s="76">
        <f>IFERROR(SUM('%(авто-2)'!I$273:I$274),0)</f>
        <v>0</v>
      </c>
      <c r="J105" s="76">
        <f>IFERROR(SUM('%(авто-2)'!J$273:J$274),0)</f>
        <v>0</v>
      </c>
      <c r="K105" s="76">
        <f>IFERROR(SUM('%(авто-2)'!K$273:K$274),0)</f>
        <v>0</v>
      </c>
      <c r="L105" s="76">
        <f>IFERROR(SUM('%(авто-2)'!L$273:L$274),0)</f>
        <v>0</v>
      </c>
      <c r="M105" s="76">
        <f>IFERROR(SUM('%(авто-2)'!M$273:M$274),0)</f>
        <v>0</v>
      </c>
      <c r="N105" s="76">
        <f>IFERROR(SUM('%(авто-2)'!N$273:N$274),0)</f>
        <v>0</v>
      </c>
      <c r="O105" s="76">
        <f>IFERROR(SUM('%(авто-2)'!O$273:O$274),0)</f>
        <v>0</v>
      </c>
      <c r="P105" s="76">
        <f>IFERROR(SUM('%(авто-2)'!P$273:P$274),0)</f>
        <v>0</v>
      </c>
      <c r="Q105" s="76">
        <f>IFERROR(SUM('%(авто-2)'!Q$273:Q$274),0)</f>
        <v>0</v>
      </c>
      <c r="R105" s="76">
        <f>IFERROR(SUM('%(авто-2)'!R$273:R$274),0)</f>
        <v>0</v>
      </c>
      <c r="S105" s="76">
        <f>IFERROR(SUM('%(авто-2)'!S$273:S$274),0)</f>
        <v>0</v>
      </c>
      <c r="T105" s="76">
        <f>IFERROR(SUM('%(авто-2)'!T$273:T$274),0)</f>
        <v>0</v>
      </c>
      <c r="U105" s="76">
        <f>IFERROR(SUM('%(авто-2)'!U$273:U$274),0)</f>
        <v>0</v>
      </c>
      <c r="V105" s="76">
        <f>IFERROR(SUM('%(авто-2)'!V$273:V$274),0)</f>
        <v>0</v>
      </c>
      <c r="W105" s="76">
        <f>IFERROR(SUM('%(авто-2)'!W$273:W$274),0)</f>
        <v>0</v>
      </c>
      <c r="X105" s="76">
        <f>IFERROR(SUM('%(авто-2)'!X$273:X$274),0)</f>
        <v>0</v>
      </c>
      <c r="Y105" s="76">
        <f>IFERROR(SUM('%(авто-2)'!Y$273:Y$274),0)</f>
        <v>0</v>
      </c>
      <c r="Z105" s="76">
        <f>IFERROR(SUM('%(авто-2)'!Z$273:Z$274),0)</f>
        <v>0</v>
      </c>
      <c r="AA105" s="76">
        <f>IFERROR(SUM('%(авто-2)'!AA$273:AA$274),0)</f>
        <v>0</v>
      </c>
      <c r="AB105" s="76">
        <f>IFERROR(SUM('%(авто-2)'!AB$273:AB$274),0)</f>
        <v>0</v>
      </c>
      <c r="AC105" s="76">
        <f>IFERROR(SUM('%(авто-2)'!AC$273:AC$274),0)</f>
        <v>0</v>
      </c>
    </row>
    <row r="106" spans="1:29" ht="24.75" hidden="1" customHeight="1">
      <c r="B106" s="341"/>
      <c r="C106" s="131" t="s">
        <v>348</v>
      </c>
      <c r="D106" s="76">
        <f>IFERROR(SUM('%(авто-2)'!D$223:D$224),0)</f>
        <v>89.506172839506178</v>
      </c>
      <c r="E106" s="76">
        <f>IFERROR(SUM('%(авто-2)'!E$275:E$276),0)</f>
        <v>0</v>
      </c>
      <c r="F106" s="76">
        <f>IFERROR(SUM('%(авто-2)'!F$275:F$276),0)</f>
        <v>0</v>
      </c>
      <c r="G106" s="76">
        <f>IFERROR(SUM('%(авто-2)'!G$275:G$276),0)</f>
        <v>0</v>
      </c>
      <c r="H106" s="76">
        <f>IFERROR(SUM('%(авто-2)'!H$275:H$276),0)</f>
        <v>0</v>
      </c>
      <c r="I106" s="76">
        <f>IFERROR(SUM('%(авто-2)'!I$275:I$276),0)</f>
        <v>0</v>
      </c>
      <c r="J106" s="76">
        <f>IFERROR(SUM('%(авто-2)'!J$275:J$276),0)</f>
        <v>0</v>
      </c>
      <c r="K106" s="76">
        <f>IFERROR(SUM('%(авто-2)'!K$275:K$276),0)</f>
        <v>0</v>
      </c>
      <c r="L106" s="76">
        <f>IFERROR(SUM('%(авто-2)'!L$275:L$276),0)</f>
        <v>0</v>
      </c>
      <c r="M106" s="76">
        <f>IFERROR(SUM('%(авто-2)'!M$275:M$276),0)</f>
        <v>0</v>
      </c>
      <c r="N106" s="76">
        <f>IFERROR(SUM('%(авто-2)'!N$275:N$276),0)</f>
        <v>0</v>
      </c>
      <c r="O106" s="76">
        <f>IFERROR(SUM('%(авто-2)'!O$275:O$276),0)</f>
        <v>0</v>
      </c>
      <c r="P106" s="76">
        <f>IFERROR(SUM('%(авто-2)'!P$275:P$276),0)</f>
        <v>0</v>
      </c>
      <c r="Q106" s="76">
        <f>IFERROR(SUM('%(авто-2)'!Q$275:Q$276),0)</f>
        <v>0</v>
      </c>
      <c r="R106" s="76">
        <f>IFERROR(SUM('%(авто-2)'!R$275:R$276),0)</f>
        <v>0</v>
      </c>
      <c r="S106" s="76">
        <f>IFERROR(SUM('%(авто-2)'!S$275:S$276),0)</f>
        <v>0</v>
      </c>
      <c r="T106" s="76">
        <f>IFERROR(SUM('%(авто-2)'!T$275:T$276),0)</f>
        <v>0</v>
      </c>
      <c r="U106" s="76">
        <f>IFERROR(SUM('%(авто-2)'!U$275:U$276),0)</f>
        <v>0</v>
      </c>
      <c r="V106" s="76">
        <f>IFERROR(SUM('%(авто-2)'!V$275:V$276),0)</f>
        <v>0</v>
      </c>
      <c r="W106" s="76">
        <f>IFERROR(SUM('%(авто-2)'!W$275:W$276),0)</f>
        <v>0</v>
      </c>
      <c r="X106" s="76">
        <f>IFERROR(SUM('%(авто-2)'!X$275:X$276),0)</f>
        <v>0</v>
      </c>
      <c r="Y106" s="76">
        <f>IFERROR(SUM('%(авто-2)'!Y$275:Y$276),0)</f>
        <v>0</v>
      </c>
      <c r="Z106" s="76">
        <f>IFERROR(SUM('%(авто-2)'!Z$275:Z$276),0)</f>
        <v>0</v>
      </c>
      <c r="AA106" s="76">
        <f>IFERROR(SUM('%(авто-2)'!AA$275:AA$276),0)</f>
        <v>0</v>
      </c>
      <c r="AB106" s="76">
        <f>IFERROR(SUM('%(авто-2)'!AB$275:AB$276),0)</f>
        <v>0</v>
      </c>
      <c r="AC106" s="76">
        <f>IFERROR(SUM('%(авто-2)'!AC$275:AC$276),0)</f>
        <v>0</v>
      </c>
    </row>
    <row r="107" spans="1:29" ht="24.95" hidden="1" customHeight="1">
      <c r="B107" s="341"/>
      <c r="C107" s="138" t="s">
        <v>344</v>
      </c>
      <c r="D107" s="76">
        <f>IFERROR(SUM('%(авто-2)'!D$223:D$224),0)</f>
        <v>89.506172839506178</v>
      </c>
      <c r="E107" s="76" t="e">
        <f>'%(авто-2)'!E$277</f>
        <v>#REF!</v>
      </c>
      <c r="F107" s="76" t="e">
        <f>'%(авто-2)'!F$277</f>
        <v>#REF!</v>
      </c>
      <c r="G107" s="76" t="e">
        <f>'%(авто-2)'!G$277</f>
        <v>#REF!</v>
      </c>
      <c r="H107" s="76" t="e">
        <f>'%(авто-2)'!H$277</f>
        <v>#REF!</v>
      </c>
      <c r="I107" s="76" t="e">
        <f>'%(авто-2)'!I$277</f>
        <v>#REF!</v>
      </c>
      <c r="J107" s="76" t="e">
        <f>'%(авто-2)'!J$277</f>
        <v>#REF!</v>
      </c>
      <c r="K107" s="76" t="e">
        <f>'%(авто-2)'!K$277</f>
        <v>#REF!</v>
      </c>
      <c r="L107" s="76" t="e">
        <f>'%(авто-2)'!L$277</f>
        <v>#REF!</v>
      </c>
      <c r="M107" s="76" t="e">
        <f>'%(авто-2)'!M$277</f>
        <v>#REF!</v>
      </c>
      <c r="N107" s="76" t="e">
        <f>'%(авто-2)'!N$277</f>
        <v>#REF!</v>
      </c>
      <c r="O107" s="76" t="e">
        <f>'%(авто-2)'!O$277</f>
        <v>#REF!</v>
      </c>
      <c r="P107" s="76" t="e">
        <f>'%(авто-2)'!P$277</f>
        <v>#REF!</v>
      </c>
      <c r="Q107" s="76" t="e">
        <f>'%(авто-2)'!Q$277</f>
        <v>#REF!</v>
      </c>
      <c r="R107" s="76" t="e">
        <f>'%(авто-2)'!R$277</f>
        <v>#REF!</v>
      </c>
      <c r="S107" s="76" t="e">
        <f>'%(авто-2)'!S$277</f>
        <v>#REF!</v>
      </c>
      <c r="T107" s="76" t="e">
        <f>'%(авто-2)'!T$277</f>
        <v>#REF!</v>
      </c>
      <c r="U107" s="76" t="e">
        <f>'%(авто-2)'!U$277</f>
        <v>#REF!</v>
      </c>
      <c r="V107" s="76" t="e">
        <f>'%(авто-2)'!V$277</f>
        <v>#REF!</v>
      </c>
      <c r="W107" s="76" t="e">
        <f>'%(авто-2)'!W$277</f>
        <v>#REF!</v>
      </c>
      <c r="X107" s="76" t="e">
        <f>'%(авто-2)'!X$277</f>
        <v>#REF!</v>
      </c>
      <c r="Y107" s="76" t="e">
        <f>'%(авто-2)'!Y$277</f>
        <v>#REF!</v>
      </c>
      <c r="Z107" s="76" t="e">
        <f>'%(авто-2)'!Z$277</f>
        <v>#REF!</v>
      </c>
      <c r="AA107" s="76" t="e">
        <f>'%(авто-2)'!AA$277</f>
        <v>#REF!</v>
      </c>
      <c r="AB107" s="76" t="e">
        <f>'%(авто-2)'!AB$277</f>
        <v>#REF!</v>
      </c>
      <c r="AC107" s="76" t="e">
        <f>'%(авто-2)'!AC$277</f>
        <v>#REF!</v>
      </c>
    </row>
    <row r="108" spans="1:29" ht="24.95" hidden="1" customHeight="1">
      <c r="B108" s="341" t="s">
        <v>324</v>
      </c>
      <c r="C108" s="120" t="s">
        <v>347</v>
      </c>
      <c r="D108" s="76">
        <f>IFERROR(SUM('%(авто-2)'!D$223:D$224),0)</f>
        <v>89.506172839506178</v>
      </c>
      <c r="E108" s="76">
        <f>IFERROR(SUM('%(авто-2)'!E$278:E$279),0)</f>
        <v>0</v>
      </c>
      <c r="F108" s="76">
        <f>IFERROR(SUM('%(авто-2)'!F$278:F$279),0)</f>
        <v>0</v>
      </c>
      <c r="G108" s="76">
        <f>IFERROR(SUM('%(авто-2)'!G$278:G$279),0)</f>
        <v>0</v>
      </c>
      <c r="H108" s="76">
        <f>IFERROR(SUM('%(авто-2)'!H$278:H$279),0)</f>
        <v>0</v>
      </c>
      <c r="I108" s="76">
        <f>IFERROR(SUM('%(авто-2)'!I$278:I$279),0)</f>
        <v>0</v>
      </c>
      <c r="J108" s="76">
        <f>IFERROR(SUM('%(авто-2)'!J$278:J$279),0)</f>
        <v>0</v>
      </c>
      <c r="K108" s="76">
        <f>IFERROR(SUM('%(авто-2)'!K$278:K$279),0)</f>
        <v>0</v>
      </c>
      <c r="L108" s="76">
        <f>IFERROR(SUM('%(авто-2)'!L$278:L$279),0)</f>
        <v>0</v>
      </c>
      <c r="M108" s="76">
        <f>IFERROR(SUM('%(авто-2)'!M$278:M$279),0)</f>
        <v>0</v>
      </c>
      <c r="N108" s="76">
        <f>IFERROR(SUM('%(авто-2)'!N$278:N$279),0)</f>
        <v>0</v>
      </c>
      <c r="O108" s="76">
        <f>IFERROR(SUM('%(авто-2)'!O$278:O$279),0)</f>
        <v>0</v>
      </c>
      <c r="P108" s="76">
        <f>IFERROR(SUM('%(авто-2)'!P$278:P$279),0)</f>
        <v>0</v>
      </c>
      <c r="Q108" s="76">
        <f>IFERROR(SUM('%(авто-2)'!Q$278:Q$279),0)</f>
        <v>0</v>
      </c>
      <c r="R108" s="76">
        <f>IFERROR(SUM('%(авто-2)'!R$278:R$279),0)</f>
        <v>0</v>
      </c>
      <c r="S108" s="76">
        <f>IFERROR(SUM('%(авто-2)'!S$278:S$279),0)</f>
        <v>0</v>
      </c>
      <c r="T108" s="76">
        <f>IFERROR(SUM('%(авто-2)'!T$278:T$279),0)</f>
        <v>0</v>
      </c>
      <c r="U108" s="76">
        <f>IFERROR(SUM('%(авто-2)'!U$278:U$279),0)</f>
        <v>0</v>
      </c>
      <c r="V108" s="76">
        <f>IFERROR(SUM('%(авто-2)'!V$278:V$279),0)</f>
        <v>0</v>
      </c>
      <c r="W108" s="76">
        <f>IFERROR(SUM('%(авто-2)'!W$278:W$279),0)</f>
        <v>0</v>
      </c>
      <c r="X108" s="76">
        <f>IFERROR(SUM('%(авто-2)'!X$278:X$279),0)</f>
        <v>0</v>
      </c>
      <c r="Y108" s="76">
        <f>IFERROR(SUM('%(авто-2)'!Y$278:Y$279),0)</f>
        <v>0</v>
      </c>
      <c r="Z108" s="76">
        <f>IFERROR(SUM('%(авто-2)'!Z$278:Z$279),0)</f>
        <v>0</v>
      </c>
      <c r="AA108" s="76">
        <f>IFERROR(SUM('%(авто-2)'!AA$278:AA$279),0)</f>
        <v>0</v>
      </c>
      <c r="AB108" s="76">
        <f>IFERROR(SUM('%(авто-2)'!AB$278:AB$279),0)</f>
        <v>0</v>
      </c>
      <c r="AC108" s="76">
        <f>IFERROR(SUM('%(авто-2)'!AC$278:AC$279),0)</f>
        <v>0</v>
      </c>
    </row>
    <row r="109" spans="1:29" ht="24.95" hidden="1" customHeight="1">
      <c r="B109" s="341"/>
      <c r="C109" s="131" t="s">
        <v>348</v>
      </c>
      <c r="D109" s="76">
        <f>IFERROR(SUM('%(авто-2)'!D$223:D$224),0)</f>
        <v>89.506172839506178</v>
      </c>
      <c r="E109" s="76">
        <f>IFERROR(SUM('%(авто-2)'!E$280:E$281),0)</f>
        <v>0</v>
      </c>
      <c r="F109" s="76">
        <f>IFERROR(SUM('%(авто-2)'!F$280:F$281),0)</f>
        <v>0</v>
      </c>
      <c r="G109" s="76">
        <f>IFERROR(SUM('%(авто-2)'!G$280:G$281),0)</f>
        <v>0</v>
      </c>
      <c r="H109" s="76">
        <f>IFERROR(SUM('%(авто-2)'!H$280:H$281),0)</f>
        <v>0</v>
      </c>
      <c r="I109" s="76">
        <f>IFERROR(SUM('%(авто-2)'!I$280:I$281),0)</f>
        <v>0</v>
      </c>
      <c r="J109" s="76">
        <f>IFERROR(SUM('%(авто-2)'!J$280:J$281),0)</f>
        <v>0</v>
      </c>
      <c r="K109" s="76">
        <f>IFERROR(SUM('%(авто-2)'!K$280:K$281),0)</f>
        <v>0</v>
      </c>
      <c r="L109" s="76">
        <f>IFERROR(SUM('%(авто-2)'!L$280:L$281),0)</f>
        <v>0</v>
      </c>
      <c r="M109" s="76">
        <f>IFERROR(SUM('%(авто-2)'!M$280:M$281),0)</f>
        <v>0</v>
      </c>
      <c r="N109" s="76">
        <f>IFERROR(SUM('%(авто-2)'!N$280:N$281),0)</f>
        <v>0</v>
      </c>
      <c r="O109" s="76">
        <f>IFERROR(SUM('%(авто-2)'!O$280:O$281),0)</f>
        <v>0</v>
      </c>
      <c r="P109" s="76">
        <f>IFERROR(SUM('%(авто-2)'!P$280:P$281),0)</f>
        <v>0</v>
      </c>
      <c r="Q109" s="76">
        <f>IFERROR(SUM('%(авто-2)'!Q$280:Q$281),0)</f>
        <v>0</v>
      </c>
      <c r="R109" s="76">
        <f>IFERROR(SUM('%(авто-2)'!R$280:R$281),0)</f>
        <v>0</v>
      </c>
      <c r="S109" s="76">
        <f>IFERROR(SUM('%(авто-2)'!S$280:S$281),0)</f>
        <v>0</v>
      </c>
      <c r="T109" s="76">
        <f>IFERROR(SUM('%(авто-2)'!T$280:T$281),0)</f>
        <v>0</v>
      </c>
      <c r="U109" s="76">
        <f>IFERROR(SUM('%(авто-2)'!U$280:U$281),0)</f>
        <v>0</v>
      </c>
      <c r="V109" s="76">
        <f>IFERROR(SUM('%(авто-2)'!V$280:V$281),0)</f>
        <v>0</v>
      </c>
      <c r="W109" s="76">
        <f>IFERROR(SUM('%(авто-2)'!W$280:W$281),0)</f>
        <v>0</v>
      </c>
      <c r="X109" s="76">
        <f>IFERROR(SUM('%(авто-2)'!X$280:X$281),0)</f>
        <v>0</v>
      </c>
      <c r="Y109" s="76">
        <f>IFERROR(SUM('%(авто-2)'!Y$280:Y$281),0)</f>
        <v>0</v>
      </c>
      <c r="Z109" s="76">
        <f>IFERROR(SUM('%(авто-2)'!Z$280:Z$281),0)</f>
        <v>0</v>
      </c>
      <c r="AA109" s="76">
        <f>IFERROR(SUM('%(авто-2)'!AA$280:AA$281),0)</f>
        <v>0</v>
      </c>
      <c r="AB109" s="76">
        <f>IFERROR(SUM('%(авто-2)'!AB$280:AB$281),0)</f>
        <v>0</v>
      </c>
      <c r="AC109" s="76">
        <f>IFERROR(SUM('%(авто-2)'!AC$280:AC$281),0)</f>
        <v>0</v>
      </c>
    </row>
    <row r="110" spans="1:29" ht="24.95" hidden="1" customHeight="1">
      <c r="B110" s="341"/>
      <c r="C110" s="138" t="s">
        <v>344</v>
      </c>
      <c r="D110" s="76">
        <f>IFERROR(SUM('%(авто-2)'!D$223:D$224),0)</f>
        <v>89.506172839506178</v>
      </c>
      <c r="E110" s="76" t="e">
        <f>'%(авто-2)'!E$282</f>
        <v>#REF!</v>
      </c>
      <c r="F110" s="76" t="e">
        <f>'%(авто-2)'!F$282</f>
        <v>#REF!</v>
      </c>
      <c r="G110" s="76" t="e">
        <f>'%(авто-2)'!G$282</f>
        <v>#REF!</v>
      </c>
      <c r="H110" s="76" t="e">
        <f>'%(авто-2)'!H$282</f>
        <v>#REF!</v>
      </c>
      <c r="I110" s="76" t="e">
        <f>'%(авто-2)'!I$282</f>
        <v>#REF!</v>
      </c>
      <c r="J110" s="76" t="e">
        <f>'%(авто-2)'!J$282</f>
        <v>#REF!</v>
      </c>
      <c r="K110" s="76" t="e">
        <f>'%(авто-2)'!K$282</f>
        <v>#REF!</v>
      </c>
      <c r="L110" s="76" t="e">
        <f>'%(авто-2)'!L$282</f>
        <v>#REF!</v>
      </c>
      <c r="M110" s="76" t="e">
        <f>'%(авто-2)'!M$282</f>
        <v>#REF!</v>
      </c>
      <c r="N110" s="76" t="e">
        <f>'%(авто-2)'!N$282</f>
        <v>#REF!</v>
      </c>
      <c r="O110" s="76" t="e">
        <f>'%(авто-2)'!O$282</f>
        <v>#REF!</v>
      </c>
      <c r="P110" s="76" t="e">
        <f>'%(авто-2)'!P$282</f>
        <v>#REF!</v>
      </c>
      <c r="Q110" s="76" t="e">
        <f>'%(авто-2)'!Q$282</f>
        <v>#REF!</v>
      </c>
      <c r="R110" s="76" t="e">
        <f>'%(авто-2)'!R$282</f>
        <v>#REF!</v>
      </c>
      <c r="S110" s="76" t="e">
        <f>'%(авто-2)'!S$282</f>
        <v>#REF!</v>
      </c>
      <c r="T110" s="76" t="e">
        <f>'%(авто-2)'!T$282</f>
        <v>#REF!</v>
      </c>
      <c r="U110" s="76" t="e">
        <f>'%(авто-2)'!U$282</f>
        <v>#REF!</v>
      </c>
      <c r="V110" s="76" t="e">
        <f>'%(авто-2)'!V$282</f>
        <v>#REF!</v>
      </c>
      <c r="W110" s="76" t="e">
        <f>'%(авто-2)'!W$282</f>
        <v>#REF!</v>
      </c>
      <c r="X110" s="76" t="e">
        <f>'%(авто-2)'!X$282</f>
        <v>#REF!</v>
      </c>
      <c r="Y110" s="76" t="e">
        <f>'%(авто-2)'!Y$282</f>
        <v>#REF!</v>
      </c>
      <c r="Z110" s="76" t="e">
        <f>'%(авто-2)'!Z$282</f>
        <v>#REF!</v>
      </c>
      <c r="AA110" s="76" t="e">
        <f>'%(авто-2)'!AA$282</f>
        <v>#REF!</v>
      </c>
      <c r="AB110" s="76" t="e">
        <f>'%(авто-2)'!AB$282</f>
        <v>#REF!</v>
      </c>
      <c r="AC110" s="76" t="e">
        <f>'%(авто-2)'!AC$282</f>
        <v>#REF!</v>
      </c>
    </row>
    <row r="111" spans="1:29" ht="32.25" hidden="1" customHeight="1">
      <c r="B111" s="342" t="s">
        <v>375</v>
      </c>
      <c r="C111" s="120" t="s">
        <v>347</v>
      </c>
      <c r="D111" s="76">
        <f>IFERROR(SUM('%(авто-2)'!D$223:D$224),0)</f>
        <v>89.506172839506178</v>
      </c>
      <c r="E111" s="76">
        <f>IFERROR(SUM('%(авто-2)'!E$283:E$284),0)</f>
        <v>0</v>
      </c>
      <c r="F111" s="76">
        <f>IFERROR(SUM('%(авто-2)'!F$283:F$284),0)</f>
        <v>0</v>
      </c>
      <c r="G111" s="76">
        <f>IFERROR(SUM('%(авто-2)'!G$283:G$284),0)</f>
        <v>0</v>
      </c>
      <c r="H111" s="76">
        <f>IFERROR(SUM('%(авто-2)'!H$283:H$284),0)</f>
        <v>0</v>
      </c>
      <c r="I111" s="76">
        <f>IFERROR(SUM('%(авто-2)'!I$283:I$284),0)</f>
        <v>0</v>
      </c>
      <c r="J111" s="76">
        <f>IFERROR(SUM('%(авто-2)'!J$283:J$284),0)</f>
        <v>0</v>
      </c>
      <c r="K111" s="76">
        <f>IFERROR(SUM('%(авто-2)'!K$283:K$284),0)</f>
        <v>0</v>
      </c>
      <c r="L111" s="76">
        <f>IFERROR(SUM('%(авто-2)'!L$283:L$284),0)</f>
        <v>0</v>
      </c>
      <c r="M111" s="76">
        <f>IFERROR(SUM('%(авто-2)'!M$283:M$284),0)</f>
        <v>0</v>
      </c>
      <c r="N111" s="76">
        <f>IFERROR(SUM('%(авто-2)'!N$283:N$284),0)</f>
        <v>0</v>
      </c>
      <c r="O111" s="76">
        <f>IFERROR(SUM('%(авто-2)'!O$283:O$284),0)</f>
        <v>0</v>
      </c>
      <c r="P111" s="76">
        <f>IFERROR(SUM('%(авто-2)'!P$283:P$284),0)</f>
        <v>0</v>
      </c>
      <c r="Q111" s="76">
        <f>IFERROR(SUM('%(авто-2)'!Q$283:Q$284),0)</f>
        <v>0</v>
      </c>
      <c r="R111" s="76">
        <f>IFERROR(SUM('%(авто-2)'!R$283:R$284),0)</f>
        <v>0</v>
      </c>
      <c r="S111" s="76">
        <f>IFERROR(SUM('%(авто-2)'!S$283:S$284),0)</f>
        <v>0</v>
      </c>
      <c r="T111" s="76">
        <f>IFERROR(SUM('%(авто-2)'!T$283:T$284),0)</f>
        <v>0</v>
      </c>
      <c r="U111" s="76">
        <f>IFERROR(SUM('%(авто-2)'!U$283:U$284),0)</f>
        <v>0</v>
      </c>
      <c r="V111" s="76">
        <f>IFERROR(SUM('%(авто-2)'!V$283:V$284),0)</f>
        <v>0</v>
      </c>
      <c r="W111" s="76">
        <f>IFERROR(SUM('%(авто-2)'!W$283:W$284),0)</f>
        <v>0</v>
      </c>
      <c r="X111" s="76">
        <f>IFERROR(SUM('%(авто-2)'!X$283:X$284),0)</f>
        <v>0</v>
      </c>
      <c r="Y111" s="76">
        <f>IFERROR(SUM('%(авто-2)'!Y$283:Y$284),0)</f>
        <v>0</v>
      </c>
      <c r="Z111" s="76">
        <f>IFERROR(SUM('%(авто-2)'!Z$283:Z$284),0)</f>
        <v>0</v>
      </c>
      <c r="AA111" s="76">
        <f>IFERROR(SUM('%(авто-2)'!AA$283:AA$284),0)</f>
        <v>0</v>
      </c>
      <c r="AB111" s="76">
        <f>IFERROR(SUM('%(авто-2)'!AB$283:AB$284),0)</f>
        <v>0</v>
      </c>
      <c r="AC111" s="76">
        <f>IFERROR(SUM('%(авто-2)'!AC$283:AC$284),0)</f>
        <v>0</v>
      </c>
    </row>
    <row r="112" spans="1:29" ht="30" hidden="1" customHeight="1">
      <c r="B112" s="342"/>
      <c r="C112" s="131" t="s">
        <v>348</v>
      </c>
      <c r="D112" s="76">
        <f>IFERROR(SUM('%(авто-2)'!D$223:D$224),0)</f>
        <v>89.506172839506178</v>
      </c>
      <c r="E112" s="76">
        <f>IFERROR(SUM('%(авто-2)'!E$285:E$286),0)</f>
        <v>0</v>
      </c>
      <c r="F112" s="76">
        <f>IFERROR(SUM('%(авто-2)'!F$285:F$286),0)</f>
        <v>0</v>
      </c>
      <c r="G112" s="76">
        <f>IFERROR(SUM('%(авто-2)'!G$285:G$286),0)</f>
        <v>0</v>
      </c>
      <c r="H112" s="76">
        <f>IFERROR(SUM('%(авто-2)'!H$285:H$286),0)</f>
        <v>0</v>
      </c>
      <c r="I112" s="76">
        <f>IFERROR(SUM('%(авто-2)'!I$285:I$286),0)</f>
        <v>0</v>
      </c>
      <c r="J112" s="76">
        <f>IFERROR(SUM('%(авто-2)'!J$285:J$286),0)</f>
        <v>0</v>
      </c>
      <c r="K112" s="76">
        <f>IFERROR(SUM('%(авто-2)'!K$285:K$286),0)</f>
        <v>0</v>
      </c>
      <c r="L112" s="76">
        <f>IFERROR(SUM('%(авто-2)'!L$285:L$286),0)</f>
        <v>0</v>
      </c>
      <c r="M112" s="76">
        <f>IFERROR(SUM('%(авто-2)'!M$285:M$286),0)</f>
        <v>0</v>
      </c>
      <c r="N112" s="76">
        <f>IFERROR(SUM('%(авто-2)'!N$285:N$286),0)</f>
        <v>0</v>
      </c>
      <c r="O112" s="76">
        <f>IFERROR(SUM('%(авто-2)'!O$285:O$286),0)</f>
        <v>0</v>
      </c>
      <c r="P112" s="76">
        <f>IFERROR(SUM('%(авто-2)'!P$285:P$286),0)</f>
        <v>0</v>
      </c>
      <c r="Q112" s="76">
        <f>IFERROR(SUM('%(авто-2)'!Q$285:Q$286),0)</f>
        <v>0</v>
      </c>
      <c r="R112" s="76">
        <f>IFERROR(SUM('%(авто-2)'!R$285:R$286),0)</f>
        <v>0</v>
      </c>
      <c r="S112" s="76">
        <f>IFERROR(SUM('%(авто-2)'!S$285:S$286),0)</f>
        <v>0</v>
      </c>
      <c r="T112" s="76">
        <f>IFERROR(SUM('%(авто-2)'!T$285:T$286),0)</f>
        <v>0</v>
      </c>
      <c r="U112" s="76">
        <f>IFERROR(SUM('%(авто-2)'!U$285:U$286),0)</f>
        <v>0</v>
      </c>
      <c r="V112" s="76">
        <f>IFERROR(SUM('%(авто-2)'!V$285:V$286),0)</f>
        <v>0</v>
      </c>
      <c r="W112" s="76">
        <f>IFERROR(SUM('%(авто-2)'!W$285:W$286),0)</f>
        <v>0</v>
      </c>
      <c r="X112" s="76">
        <f>IFERROR(SUM('%(авто-2)'!X$285:X$286),0)</f>
        <v>0</v>
      </c>
      <c r="Y112" s="76">
        <f>IFERROR(SUM('%(авто-2)'!Y$285:Y$286),0)</f>
        <v>0</v>
      </c>
      <c r="Z112" s="76">
        <f>IFERROR(SUM('%(авто-2)'!Z$285:Z$286),0)</f>
        <v>0</v>
      </c>
      <c r="AA112" s="76">
        <f>IFERROR(SUM('%(авто-2)'!AA$285:AA$286),0)</f>
        <v>0</v>
      </c>
      <c r="AB112" s="76">
        <f>IFERROR(SUM('%(авто-2)'!AB$285:AB$286),0)</f>
        <v>0</v>
      </c>
      <c r="AC112" s="76">
        <f>IFERROR(SUM('%(авто-2)'!AC$285:AC$286),0)</f>
        <v>0</v>
      </c>
    </row>
    <row r="113" spans="2:29" ht="33.75" hidden="1" customHeight="1">
      <c r="B113" s="342"/>
      <c r="C113" s="138" t="s">
        <v>344</v>
      </c>
      <c r="D113" s="76">
        <f>IFERROR(SUM('%(авто-2)'!D$223:D$224),0)</f>
        <v>89.506172839506178</v>
      </c>
      <c r="E113" s="76" t="e">
        <f>'%(авто-2)'!E$287</f>
        <v>#REF!</v>
      </c>
      <c r="F113" s="76" t="e">
        <f>'%(авто-2)'!F$287</f>
        <v>#REF!</v>
      </c>
      <c r="G113" s="76" t="e">
        <f>'%(авто-2)'!G$287</f>
        <v>#REF!</v>
      </c>
      <c r="H113" s="76" t="e">
        <f>'%(авто-2)'!H$287</f>
        <v>#REF!</v>
      </c>
      <c r="I113" s="76" t="e">
        <f>'%(авто-2)'!I$287</f>
        <v>#REF!</v>
      </c>
      <c r="J113" s="76" t="e">
        <f>'%(авто-2)'!J$287</f>
        <v>#REF!</v>
      </c>
      <c r="K113" s="76" t="e">
        <f>'%(авто-2)'!K$287</f>
        <v>#REF!</v>
      </c>
      <c r="L113" s="76" t="e">
        <f>'%(авто-2)'!L$287</f>
        <v>#REF!</v>
      </c>
      <c r="M113" s="76" t="e">
        <f>'%(авто-2)'!M$287</f>
        <v>#REF!</v>
      </c>
      <c r="N113" s="76" t="e">
        <f>'%(авто-2)'!N$287</f>
        <v>#REF!</v>
      </c>
      <c r="O113" s="76" t="e">
        <f>'%(авто-2)'!O$287</f>
        <v>#REF!</v>
      </c>
      <c r="P113" s="76" t="e">
        <f>'%(авто-2)'!P$287</f>
        <v>#REF!</v>
      </c>
      <c r="Q113" s="76" t="e">
        <f>'%(авто-2)'!Q$287</f>
        <v>#REF!</v>
      </c>
      <c r="R113" s="76" t="e">
        <f>'%(авто-2)'!R$287</f>
        <v>#REF!</v>
      </c>
      <c r="S113" s="76" t="e">
        <f>'%(авто-2)'!S$287</f>
        <v>#REF!</v>
      </c>
      <c r="T113" s="76" t="e">
        <f>'%(авто-2)'!T$287</f>
        <v>#REF!</v>
      </c>
      <c r="U113" s="76" t="e">
        <f>'%(авто-2)'!U$287</f>
        <v>#REF!</v>
      </c>
      <c r="V113" s="76" t="e">
        <f>'%(авто-2)'!V$287</f>
        <v>#REF!</v>
      </c>
      <c r="W113" s="76" t="e">
        <f>'%(авто-2)'!W$287</f>
        <v>#REF!</v>
      </c>
      <c r="X113" s="76" t="e">
        <f>'%(авто-2)'!X$287</f>
        <v>#REF!</v>
      </c>
      <c r="Y113" s="76" t="e">
        <f>'%(авто-2)'!Y$287</f>
        <v>#REF!</v>
      </c>
      <c r="Z113" s="76" t="e">
        <f>'%(авто-2)'!Z$287</f>
        <v>#REF!</v>
      </c>
      <c r="AA113" s="76" t="e">
        <f>'%(авто-2)'!AA$287</f>
        <v>#REF!</v>
      </c>
      <c r="AB113" s="76" t="e">
        <f>'%(авто-2)'!AB$287</f>
        <v>#REF!</v>
      </c>
      <c r="AC113" s="76" t="e">
        <f>'%(авто-2)'!AC$287</f>
        <v>#REF!</v>
      </c>
    </row>
    <row r="114" spans="2:29" ht="30" hidden="1" customHeight="1">
      <c r="B114" s="342" t="s">
        <v>376</v>
      </c>
      <c r="C114" s="120" t="s">
        <v>347</v>
      </c>
      <c r="D114" s="76">
        <f>IFERROR(SUM('%(авто-2)'!D$223:D$224),0)</f>
        <v>89.506172839506178</v>
      </c>
      <c r="E114" s="76">
        <f>IFERROR(SUM('%(авто-2)'!E$288:E$289),0)</f>
        <v>0</v>
      </c>
      <c r="F114" s="76">
        <f>IFERROR(SUM('%(авто-2)'!F$288:F$289),0)</f>
        <v>0</v>
      </c>
      <c r="G114" s="76">
        <f>IFERROR(SUM('%(авто-2)'!G$288:G$289),0)</f>
        <v>0</v>
      </c>
      <c r="H114" s="76">
        <f>IFERROR(SUM('%(авто-2)'!H$288:H$289),0)</f>
        <v>0</v>
      </c>
      <c r="I114" s="76">
        <f>IFERROR(SUM('%(авто-2)'!I$288:I$289),0)</f>
        <v>0</v>
      </c>
      <c r="J114" s="76">
        <f>IFERROR(SUM('%(авто-2)'!J$288:J$289),0)</f>
        <v>0</v>
      </c>
      <c r="K114" s="76">
        <f>IFERROR(SUM('%(авто-2)'!K$288:K$289),0)</f>
        <v>0</v>
      </c>
      <c r="L114" s="76">
        <f>IFERROR(SUM('%(авто-2)'!L$288:L$289),0)</f>
        <v>0</v>
      </c>
      <c r="M114" s="76">
        <f>IFERROR(SUM('%(авто-2)'!M$288:M$289),0)</f>
        <v>0</v>
      </c>
      <c r="N114" s="76">
        <f>IFERROR(SUM('%(авто-2)'!N$288:N$289),0)</f>
        <v>0</v>
      </c>
      <c r="O114" s="76">
        <f>IFERROR(SUM('%(авто-2)'!O$288:O$289),0)</f>
        <v>0</v>
      </c>
      <c r="P114" s="76">
        <f>IFERROR(SUM('%(авто-2)'!P$288:P$289),0)</f>
        <v>0</v>
      </c>
      <c r="Q114" s="76">
        <f>IFERROR(SUM('%(авто-2)'!Q$288:Q$289),0)</f>
        <v>0</v>
      </c>
      <c r="R114" s="76">
        <f>IFERROR(SUM('%(авто-2)'!R$288:R$289),0)</f>
        <v>0</v>
      </c>
      <c r="S114" s="76">
        <f>IFERROR(SUM('%(авто-2)'!S$288:S$289),0)</f>
        <v>0</v>
      </c>
      <c r="T114" s="76">
        <f>IFERROR(SUM('%(авто-2)'!T$288:T$289),0)</f>
        <v>0</v>
      </c>
      <c r="U114" s="76">
        <f>IFERROR(SUM('%(авто-2)'!U$288:U$289),0)</f>
        <v>0</v>
      </c>
      <c r="V114" s="76">
        <f>IFERROR(SUM('%(авто-2)'!V$288:V$289),0)</f>
        <v>0</v>
      </c>
      <c r="W114" s="76">
        <f>IFERROR(SUM('%(авто-2)'!W$288:W$289),0)</f>
        <v>0</v>
      </c>
      <c r="X114" s="76">
        <f>IFERROR(SUM('%(авто-2)'!X$288:X$289),0)</f>
        <v>0</v>
      </c>
      <c r="Y114" s="76">
        <f>IFERROR(SUM('%(авто-2)'!Y$288:Y$289),0)</f>
        <v>0</v>
      </c>
      <c r="Z114" s="76">
        <f>IFERROR(SUM('%(авто-2)'!Z$288:Z$289),0)</f>
        <v>0</v>
      </c>
      <c r="AA114" s="76">
        <f>IFERROR(SUM('%(авто-2)'!AA$288:AA$289),0)</f>
        <v>0</v>
      </c>
      <c r="AB114" s="76">
        <f>IFERROR(SUM('%(авто-2)'!AB$288:AB$289),0)</f>
        <v>0</v>
      </c>
      <c r="AC114" s="76">
        <f>IFERROR(SUM('%(авто-2)'!AC$288:AC$289),0)</f>
        <v>0</v>
      </c>
    </row>
    <row r="115" spans="2:29" ht="31.5" hidden="1" customHeight="1">
      <c r="B115" s="342"/>
      <c r="C115" s="131" t="s">
        <v>348</v>
      </c>
      <c r="D115" s="76">
        <f>IFERROR(SUM('%(авто-2)'!D$223:D$224),0)</f>
        <v>89.506172839506178</v>
      </c>
      <c r="E115" s="76">
        <f>IFERROR(SUM('%(авто-2)'!E$290:E$291),0)</f>
        <v>0</v>
      </c>
      <c r="F115" s="76">
        <f>IFERROR(SUM('%(авто-2)'!F$290:F$291),0)</f>
        <v>0</v>
      </c>
      <c r="G115" s="76">
        <f>IFERROR(SUM('%(авто-2)'!G$290:G$291),0)</f>
        <v>0</v>
      </c>
      <c r="H115" s="76">
        <f>IFERROR(SUM('%(авто-2)'!H$290:H$291),0)</f>
        <v>0</v>
      </c>
      <c r="I115" s="76">
        <f>IFERROR(SUM('%(авто-2)'!I$290:I$291),0)</f>
        <v>0</v>
      </c>
      <c r="J115" s="76">
        <f>IFERROR(SUM('%(авто-2)'!J$290:J$291),0)</f>
        <v>0</v>
      </c>
      <c r="K115" s="76">
        <f>IFERROR(SUM('%(авто-2)'!K$290:K$291),0)</f>
        <v>0</v>
      </c>
      <c r="L115" s="76">
        <f>IFERROR(SUM('%(авто-2)'!L$290:L$291),0)</f>
        <v>0</v>
      </c>
      <c r="M115" s="76">
        <f>IFERROR(SUM('%(авто-2)'!M$290:M$291),0)</f>
        <v>0</v>
      </c>
      <c r="N115" s="76">
        <f>IFERROR(SUM('%(авто-2)'!N$290:N$291),0)</f>
        <v>0</v>
      </c>
      <c r="O115" s="76">
        <f>IFERROR(SUM('%(авто-2)'!O$290:O$291),0)</f>
        <v>0</v>
      </c>
      <c r="P115" s="76">
        <f>IFERROR(SUM('%(авто-2)'!P$290:P$291),0)</f>
        <v>0</v>
      </c>
      <c r="Q115" s="76">
        <f>IFERROR(SUM('%(авто-2)'!Q$290:Q$291),0)</f>
        <v>0</v>
      </c>
      <c r="R115" s="76">
        <f>IFERROR(SUM('%(авто-2)'!R$290:R$291),0)</f>
        <v>0</v>
      </c>
      <c r="S115" s="76">
        <f>IFERROR(SUM('%(авто-2)'!S$290:S$291),0)</f>
        <v>0</v>
      </c>
      <c r="T115" s="76">
        <f>IFERROR(SUM('%(авто-2)'!T$290:T$291),0)</f>
        <v>0</v>
      </c>
      <c r="U115" s="76">
        <f>IFERROR(SUM('%(авто-2)'!U$290:U$291),0)</f>
        <v>0</v>
      </c>
      <c r="V115" s="76">
        <f>IFERROR(SUM('%(авто-2)'!V$290:V$291),0)</f>
        <v>0</v>
      </c>
      <c r="W115" s="76">
        <f>IFERROR(SUM('%(авто-2)'!W$290:W$291),0)</f>
        <v>0</v>
      </c>
      <c r="X115" s="76">
        <f>IFERROR(SUM('%(авто-2)'!X$290:X$291),0)</f>
        <v>0</v>
      </c>
      <c r="Y115" s="76">
        <f>IFERROR(SUM('%(авто-2)'!Y$290:Y$291),0)</f>
        <v>0</v>
      </c>
      <c r="Z115" s="76">
        <f>IFERROR(SUM('%(авто-2)'!Z$290:Z$291),0)</f>
        <v>0</v>
      </c>
      <c r="AA115" s="76">
        <f>IFERROR(SUM('%(авто-2)'!AA$290:AA$291),0)</f>
        <v>0</v>
      </c>
      <c r="AB115" s="76">
        <f>IFERROR(SUM('%(авто-2)'!AB$290:AB$291),0)</f>
        <v>0</v>
      </c>
      <c r="AC115" s="76">
        <f>IFERROR(SUM('%(авто-2)'!AC$290:AC$291),0)</f>
        <v>0</v>
      </c>
    </row>
    <row r="116" spans="2:29" ht="30.75" hidden="1" customHeight="1">
      <c r="B116" s="342"/>
      <c r="C116" s="138" t="s">
        <v>344</v>
      </c>
      <c r="D116" s="76">
        <f>IFERROR(SUM('%(авто-2)'!D$223:D$224),0)</f>
        <v>89.506172839506178</v>
      </c>
      <c r="E116" s="76" t="e">
        <f>'%(авто-2)'!E$292</f>
        <v>#REF!</v>
      </c>
      <c r="F116" s="76" t="e">
        <f>'%(авто-2)'!F$292</f>
        <v>#REF!</v>
      </c>
      <c r="G116" s="76" t="e">
        <f>'%(авто-2)'!G$292</f>
        <v>#REF!</v>
      </c>
      <c r="H116" s="76" t="e">
        <f>'%(авто-2)'!H$292</f>
        <v>#REF!</v>
      </c>
      <c r="I116" s="76" t="e">
        <f>'%(авто-2)'!I$292</f>
        <v>#REF!</v>
      </c>
      <c r="J116" s="76" t="e">
        <f>'%(авто-2)'!J$292</f>
        <v>#REF!</v>
      </c>
      <c r="K116" s="76" t="e">
        <f>'%(авто-2)'!K$292</f>
        <v>#REF!</v>
      </c>
      <c r="L116" s="76" t="e">
        <f>'%(авто-2)'!L$292</f>
        <v>#REF!</v>
      </c>
      <c r="M116" s="76" t="e">
        <f>'%(авто-2)'!M$292</f>
        <v>#REF!</v>
      </c>
      <c r="N116" s="76" t="e">
        <f>'%(авто-2)'!N$292</f>
        <v>#REF!</v>
      </c>
      <c r="O116" s="76" t="e">
        <f>'%(авто-2)'!O$292</f>
        <v>#REF!</v>
      </c>
      <c r="P116" s="76" t="e">
        <f>'%(авто-2)'!P$292</f>
        <v>#REF!</v>
      </c>
      <c r="Q116" s="76" t="e">
        <f>'%(авто-2)'!Q$292</f>
        <v>#REF!</v>
      </c>
      <c r="R116" s="76" t="e">
        <f>'%(авто-2)'!R$292</f>
        <v>#REF!</v>
      </c>
      <c r="S116" s="76" t="e">
        <f>'%(авто-2)'!S$292</f>
        <v>#REF!</v>
      </c>
      <c r="T116" s="76" t="e">
        <f>'%(авто-2)'!T$292</f>
        <v>#REF!</v>
      </c>
      <c r="U116" s="76" t="e">
        <f>'%(авто-2)'!U$292</f>
        <v>#REF!</v>
      </c>
      <c r="V116" s="76" t="e">
        <f>'%(авто-2)'!V$292</f>
        <v>#REF!</v>
      </c>
      <c r="W116" s="76" t="e">
        <f>'%(авто-2)'!W$292</f>
        <v>#REF!</v>
      </c>
      <c r="X116" s="76" t="e">
        <f>'%(авто-2)'!X$292</f>
        <v>#REF!</v>
      </c>
      <c r="Y116" s="76" t="e">
        <f>'%(авто-2)'!Y$292</f>
        <v>#REF!</v>
      </c>
      <c r="Z116" s="76" t="e">
        <f>'%(авто-2)'!Z$292</f>
        <v>#REF!</v>
      </c>
      <c r="AA116" s="76" t="e">
        <f>'%(авто-2)'!AA$292</f>
        <v>#REF!</v>
      </c>
      <c r="AB116" s="76" t="e">
        <f>'%(авто-2)'!AB$292</f>
        <v>#REF!</v>
      </c>
      <c r="AC116" s="76" t="e">
        <f>'%(авто-2)'!AC$292</f>
        <v>#REF!</v>
      </c>
    </row>
    <row r="117" spans="2:29" ht="36" hidden="1" customHeight="1">
      <c r="B117" s="342" t="s">
        <v>377</v>
      </c>
      <c r="C117" s="120" t="s">
        <v>347</v>
      </c>
      <c r="D117" s="76">
        <f>IFERROR(SUM('%(авто-2)'!D$223:D$224),0)</f>
        <v>89.506172839506178</v>
      </c>
      <c r="E117" s="76">
        <f>IFERROR(SUM('%(авто-2)'!E$293:E$294),0)</f>
        <v>0</v>
      </c>
      <c r="F117" s="76">
        <f>IFERROR(SUM('%(авто-2)'!F$293:F$294),0)</f>
        <v>0</v>
      </c>
      <c r="G117" s="76">
        <f>IFERROR(SUM('%(авто-2)'!G$293:G$294),0)</f>
        <v>0</v>
      </c>
      <c r="H117" s="76">
        <f>IFERROR(SUM('%(авто-2)'!H$293:H$294),0)</f>
        <v>0</v>
      </c>
      <c r="I117" s="76">
        <f>IFERROR(SUM('%(авто-2)'!I$293:I$294),0)</f>
        <v>0</v>
      </c>
      <c r="J117" s="76">
        <f>IFERROR(SUM('%(авто-2)'!J$293:J$294),0)</f>
        <v>0</v>
      </c>
      <c r="K117" s="76">
        <f>IFERROR(SUM('%(авто-2)'!K$293:K$294),0)</f>
        <v>0</v>
      </c>
      <c r="L117" s="76">
        <f>IFERROR(SUM('%(авто-2)'!L$293:L$294),0)</f>
        <v>0</v>
      </c>
      <c r="M117" s="76">
        <f>IFERROR(SUM('%(авто-2)'!M$293:M$294),0)</f>
        <v>0</v>
      </c>
      <c r="N117" s="76">
        <f>IFERROR(SUM('%(авто-2)'!N$293:N$294),0)</f>
        <v>0</v>
      </c>
      <c r="O117" s="76">
        <f>IFERROR(SUM('%(авто-2)'!O$293:O$294),0)</f>
        <v>0</v>
      </c>
      <c r="P117" s="76">
        <f>IFERROR(SUM('%(авто-2)'!P$293:P$294),0)</f>
        <v>0</v>
      </c>
      <c r="Q117" s="76">
        <f>IFERROR(SUM('%(авто-2)'!Q$293:Q$294),0)</f>
        <v>0</v>
      </c>
      <c r="R117" s="76">
        <f>IFERROR(SUM('%(авто-2)'!R$293:R$294),0)</f>
        <v>0</v>
      </c>
      <c r="S117" s="76">
        <f>IFERROR(SUM('%(авто-2)'!S$293:S$294),0)</f>
        <v>0</v>
      </c>
      <c r="T117" s="76">
        <f>IFERROR(SUM('%(авто-2)'!T$293:T$294),0)</f>
        <v>0</v>
      </c>
      <c r="U117" s="76">
        <f>IFERROR(SUM('%(авто-2)'!U$293:U$294),0)</f>
        <v>0</v>
      </c>
      <c r="V117" s="76">
        <f>IFERROR(SUM('%(авто-2)'!V$293:V$294),0)</f>
        <v>0</v>
      </c>
      <c r="W117" s="76">
        <f>IFERROR(SUM('%(авто-2)'!W$293:W$294),0)</f>
        <v>0</v>
      </c>
      <c r="X117" s="76">
        <f>IFERROR(SUM('%(авто-2)'!X$293:X$294),0)</f>
        <v>0</v>
      </c>
      <c r="Y117" s="76">
        <f>IFERROR(SUM('%(авто-2)'!Y$293:Y$294),0)</f>
        <v>0</v>
      </c>
      <c r="Z117" s="76">
        <f>IFERROR(SUM('%(авто-2)'!Z$293:Z$294),0)</f>
        <v>0</v>
      </c>
      <c r="AA117" s="76">
        <f>IFERROR(SUM('%(авто-2)'!AA$293:AA$294),0)</f>
        <v>0</v>
      </c>
      <c r="AB117" s="76">
        <f>IFERROR(SUM('%(авто-2)'!AB$293:AB$294),0)</f>
        <v>0</v>
      </c>
      <c r="AC117" s="76">
        <f>IFERROR(SUM('%(авто-2)'!AC$293:AC$294),0)</f>
        <v>0</v>
      </c>
    </row>
    <row r="118" spans="2:29" ht="28.5" hidden="1" customHeight="1">
      <c r="B118" s="342"/>
      <c r="C118" s="131" t="s">
        <v>348</v>
      </c>
      <c r="D118" s="76">
        <f>IFERROR(SUM('%(авто-2)'!D$223:D$224),0)</f>
        <v>89.506172839506178</v>
      </c>
      <c r="E118" s="76">
        <f>IFERROR(SUM('%(авто-2)'!E$295:E$296),0)</f>
        <v>0</v>
      </c>
      <c r="F118" s="76">
        <f>IFERROR(SUM('%(авто-2)'!F$295:F$296),0)</f>
        <v>0</v>
      </c>
      <c r="G118" s="76">
        <f>IFERROR(SUM('%(авто-2)'!G$295:G$296),0)</f>
        <v>0</v>
      </c>
      <c r="H118" s="76">
        <f>IFERROR(SUM('%(авто-2)'!H$295:H$296),0)</f>
        <v>0</v>
      </c>
      <c r="I118" s="76">
        <f>IFERROR(SUM('%(авто-2)'!I$295:I$296),0)</f>
        <v>0</v>
      </c>
      <c r="J118" s="76">
        <f>IFERROR(SUM('%(авто-2)'!J$295:J$296),0)</f>
        <v>0</v>
      </c>
      <c r="K118" s="76">
        <f>IFERROR(SUM('%(авто-2)'!K$295:K$296),0)</f>
        <v>0</v>
      </c>
      <c r="L118" s="76">
        <f>IFERROR(SUM('%(авто-2)'!L$295:L$296),0)</f>
        <v>0</v>
      </c>
      <c r="M118" s="76">
        <f>IFERROR(SUM('%(авто-2)'!M$295:M$296),0)</f>
        <v>0</v>
      </c>
      <c r="N118" s="76">
        <f>IFERROR(SUM('%(авто-2)'!N$295:N$296),0)</f>
        <v>0</v>
      </c>
      <c r="O118" s="76">
        <f>IFERROR(SUM('%(авто-2)'!O$295:O$296),0)</f>
        <v>0</v>
      </c>
      <c r="P118" s="76">
        <f>IFERROR(SUM('%(авто-2)'!P$295:P$296),0)</f>
        <v>0</v>
      </c>
      <c r="Q118" s="76">
        <f>IFERROR(SUM('%(авто-2)'!Q$295:Q$296),0)</f>
        <v>0</v>
      </c>
      <c r="R118" s="76">
        <f>IFERROR(SUM('%(авто-2)'!R$295:R$296),0)</f>
        <v>0</v>
      </c>
      <c r="S118" s="76">
        <f>IFERROR(SUM('%(авто-2)'!S$295:S$296),0)</f>
        <v>0</v>
      </c>
      <c r="T118" s="76">
        <f>IFERROR(SUM('%(авто-2)'!T$295:T$296),0)</f>
        <v>0</v>
      </c>
      <c r="U118" s="76">
        <f>IFERROR(SUM('%(авто-2)'!U$295:U$296),0)</f>
        <v>0</v>
      </c>
      <c r="V118" s="76">
        <f>IFERROR(SUM('%(авто-2)'!V$295:V$296),0)</f>
        <v>0</v>
      </c>
      <c r="W118" s="76">
        <f>IFERROR(SUM('%(авто-2)'!W$295:W$296),0)</f>
        <v>0</v>
      </c>
      <c r="X118" s="76">
        <f>IFERROR(SUM('%(авто-2)'!X$295:X$296),0)</f>
        <v>0</v>
      </c>
      <c r="Y118" s="76">
        <f>IFERROR(SUM('%(авто-2)'!Y$295:Y$296),0)</f>
        <v>0</v>
      </c>
      <c r="Z118" s="76">
        <f>IFERROR(SUM('%(авто-2)'!Z$295:Z$296),0)</f>
        <v>0</v>
      </c>
      <c r="AA118" s="76">
        <f>IFERROR(SUM('%(авто-2)'!AA$295:AA$296),0)</f>
        <v>0</v>
      </c>
      <c r="AB118" s="76">
        <f>IFERROR(SUM('%(авто-2)'!AB$295:AB$296),0)</f>
        <v>0</v>
      </c>
      <c r="AC118" s="76">
        <f>IFERROR(SUM('%(авто-2)'!AC$295:AC$296),0)</f>
        <v>0</v>
      </c>
    </row>
    <row r="119" spans="2:29" ht="33.75" hidden="1" customHeight="1">
      <c r="B119" s="342"/>
      <c r="C119" s="138" t="s">
        <v>344</v>
      </c>
      <c r="D119" s="76">
        <f>IFERROR(SUM('%(авто-2)'!D$223:D$224),0)</f>
        <v>89.506172839506178</v>
      </c>
      <c r="E119" s="76" t="e">
        <f>'%(авто-2)'!E$297</f>
        <v>#REF!</v>
      </c>
      <c r="F119" s="76" t="e">
        <f>'%(авто-2)'!F$297</f>
        <v>#REF!</v>
      </c>
      <c r="G119" s="76" t="e">
        <f>'%(авто-2)'!G$297</f>
        <v>#REF!</v>
      </c>
      <c r="H119" s="76" t="e">
        <f>'%(авто-2)'!H$297</f>
        <v>#REF!</v>
      </c>
      <c r="I119" s="76" t="e">
        <f>'%(авто-2)'!I$297</f>
        <v>#REF!</v>
      </c>
      <c r="J119" s="76" t="e">
        <f>'%(авто-2)'!J$297</f>
        <v>#REF!</v>
      </c>
      <c r="K119" s="76" t="e">
        <f>'%(авто-2)'!K$297</f>
        <v>#REF!</v>
      </c>
      <c r="L119" s="76" t="e">
        <f>'%(авто-2)'!L$297</f>
        <v>#REF!</v>
      </c>
      <c r="M119" s="76" t="e">
        <f>'%(авто-2)'!M$297</f>
        <v>#REF!</v>
      </c>
      <c r="N119" s="76" t="e">
        <f>'%(авто-2)'!N$297</f>
        <v>#REF!</v>
      </c>
      <c r="O119" s="76" t="e">
        <f>'%(авто-2)'!O$297</f>
        <v>#REF!</v>
      </c>
      <c r="P119" s="76" t="e">
        <f>'%(авто-2)'!P$297</f>
        <v>#REF!</v>
      </c>
      <c r="Q119" s="76" t="e">
        <f>'%(авто-2)'!Q$297</f>
        <v>#REF!</v>
      </c>
      <c r="R119" s="76" t="e">
        <f>'%(авто-2)'!R$297</f>
        <v>#REF!</v>
      </c>
      <c r="S119" s="76" t="e">
        <f>'%(авто-2)'!S$297</f>
        <v>#REF!</v>
      </c>
      <c r="T119" s="76" t="e">
        <f>'%(авто-2)'!T$297</f>
        <v>#REF!</v>
      </c>
      <c r="U119" s="76" t="e">
        <f>'%(авто-2)'!U$297</f>
        <v>#REF!</v>
      </c>
      <c r="V119" s="76" t="e">
        <f>'%(авто-2)'!V$297</f>
        <v>#REF!</v>
      </c>
      <c r="W119" s="76" t="e">
        <f>'%(авто-2)'!W$297</f>
        <v>#REF!</v>
      </c>
      <c r="X119" s="76" t="e">
        <f>'%(авто-2)'!X$297</f>
        <v>#REF!</v>
      </c>
      <c r="Y119" s="76" t="e">
        <f>'%(авто-2)'!Y$297</f>
        <v>#REF!</v>
      </c>
      <c r="Z119" s="76" t="e">
        <f>'%(авто-2)'!Z$297</f>
        <v>#REF!</v>
      </c>
      <c r="AA119" s="76" t="e">
        <f>'%(авто-2)'!AA$297</f>
        <v>#REF!</v>
      </c>
      <c r="AB119" s="76" t="e">
        <f>'%(авто-2)'!AB$297</f>
        <v>#REF!</v>
      </c>
      <c r="AC119" s="76" t="e">
        <f>'%(авто-2)'!AC$297</f>
        <v>#REF!</v>
      </c>
    </row>
    <row r="120" spans="2:29" ht="30.75" hidden="1" customHeight="1">
      <c r="B120" s="342" t="s">
        <v>378</v>
      </c>
      <c r="C120" s="120" t="s">
        <v>347</v>
      </c>
      <c r="D120" s="76">
        <f>IFERROR(SUM('%(авто-2)'!D$223:D$224),0)</f>
        <v>89.506172839506178</v>
      </c>
      <c r="E120" s="76">
        <f>IFERROR(SUM('%(авто-2)'!E$298:E$299),0)</f>
        <v>0</v>
      </c>
      <c r="F120" s="76">
        <f>IFERROR(SUM('%(авто-2)'!F$298:F$299),0)</f>
        <v>0</v>
      </c>
      <c r="G120" s="76">
        <f>IFERROR(SUM('%(авто-2)'!G$298:G$299),0)</f>
        <v>0</v>
      </c>
      <c r="H120" s="76">
        <f>IFERROR(SUM('%(авто-2)'!H$298:H$299),0)</f>
        <v>0</v>
      </c>
      <c r="I120" s="76">
        <f>IFERROR(SUM('%(авто-2)'!I$298:I$299),0)</f>
        <v>0</v>
      </c>
      <c r="J120" s="76">
        <f>IFERROR(SUM('%(авто-2)'!J$298:J$299),0)</f>
        <v>0</v>
      </c>
      <c r="K120" s="76">
        <f>IFERROR(SUM('%(авто-2)'!K$298:K$299),0)</f>
        <v>0</v>
      </c>
      <c r="L120" s="76">
        <f>IFERROR(SUM('%(авто-2)'!L$298:L$299),0)</f>
        <v>0</v>
      </c>
      <c r="M120" s="76">
        <f>IFERROR(SUM('%(авто-2)'!M$298:M$299),0)</f>
        <v>0</v>
      </c>
      <c r="N120" s="76">
        <f>IFERROR(SUM('%(авто-2)'!N$298:N$299),0)</f>
        <v>0</v>
      </c>
      <c r="O120" s="76">
        <f>IFERROR(SUM('%(авто-2)'!O$298:O$299),0)</f>
        <v>0</v>
      </c>
      <c r="P120" s="76">
        <f>IFERROR(SUM('%(авто-2)'!P$298:P$299),0)</f>
        <v>0</v>
      </c>
      <c r="Q120" s="76">
        <f>IFERROR(SUM('%(авто-2)'!Q$298:Q$299),0)</f>
        <v>0</v>
      </c>
      <c r="R120" s="76">
        <f>IFERROR(SUM('%(авто-2)'!R$298:R$299),0)</f>
        <v>0</v>
      </c>
      <c r="S120" s="76">
        <f>IFERROR(SUM('%(авто-2)'!S$298:S$299),0)</f>
        <v>0</v>
      </c>
      <c r="T120" s="76">
        <f>IFERROR(SUM('%(авто-2)'!T$298:T$299),0)</f>
        <v>0</v>
      </c>
      <c r="U120" s="76">
        <f>IFERROR(SUM('%(авто-2)'!U$298:U$299),0)</f>
        <v>0</v>
      </c>
      <c r="V120" s="76">
        <f>IFERROR(SUM('%(авто-2)'!V$298:V$299),0)</f>
        <v>0</v>
      </c>
      <c r="W120" s="76">
        <f>IFERROR(SUM('%(авто-2)'!W$298:W$299),0)</f>
        <v>0</v>
      </c>
      <c r="X120" s="76">
        <f>IFERROR(SUM('%(авто-2)'!X$298:X$299),0)</f>
        <v>0</v>
      </c>
      <c r="Y120" s="76">
        <f>IFERROR(SUM('%(авто-2)'!Y$298:Y$299),0)</f>
        <v>0</v>
      </c>
      <c r="Z120" s="76">
        <f>IFERROR(SUM('%(авто-2)'!Z$298:Z$299),0)</f>
        <v>0</v>
      </c>
      <c r="AA120" s="76">
        <f>IFERROR(SUM('%(авто-2)'!AA$298:AA$299),0)</f>
        <v>0</v>
      </c>
      <c r="AB120" s="76">
        <f>IFERROR(SUM('%(авто-2)'!AB$298:AB$299),0)</f>
        <v>0</v>
      </c>
      <c r="AC120" s="76">
        <f>IFERROR(SUM('%(авто-2)'!AC$298:AC$299),0)</f>
        <v>0</v>
      </c>
    </row>
    <row r="121" spans="2:29" ht="31.5" hidden="1" customHeight="1">
      <c r="B121" s="342"/>
      <c r="C121" s="131" t="s">
        <v>348</v>
      </c>
      <c r="D121" s="76">
        <f>IFERROR(SUM('%(авто-2)'!D$223:D$224),0)</f>
        <v>89.506172839506178</v>
      </c>
      <c r="E121" s="76">
        <f>IFERROR(SUM('%(авто-2)'!E$300:E$301),0)</f>
        <v>0</v>
      </c>
      <c r="F121" s="76">
        <f>IFERROR(SUM('%(авто-2)'!F$300:F$301),0)</f>
        <v>0</v>
      </c>
      <c r="G121" s="76">
        <f>IFERROR(SUM('%(авто-2)'!G$300:G$301),0)</f>
        <v>0</v>
      </c>
      <c r="H121" s="76">
        <f>IFERROR(SUM('%(авто-2)'!H$300:H$301),0)</f>
        <v>0</v>
      </c>
      <c r="I121" s="76">
        <f>IFERROR(SUM('%(авто-2)'!I$300:I$301),0)</f>
        <v>0</v>
      </c>
      <c r="J121" s="76">
        <f>IFERROR(SUM('%(авто-2)'!J$300:J$301),0)</f>
        <v>0</v>
      </c>
      <c r="K121" s="76">
        <f>IFERROR(SUM('%(авто-2)'!K$300:K$301),0)</f>
        <v>0</v>
      </c>
      <c r="L121" s="76">
        <f>IFERROR(SUM('%(авто-2)'!L$300:L$301),0)</f>
        <v>0</v>
      </c>
      <c r="M121" s="76">
        <f>IFERROR(SUM('%(авто-2)'!M$300:M$301),0)</f>
        <v>0</v>
      </c>
      <c r="N121" s="76">
        <f>IFERROR(SUM('%(авто-2)'!N$300:N$301),0)</f>
        <v>0</v>
      </c>
      <c r="O121" s="76">
        <f>IFERROR(SUM('%(авто-2)'!O$300:O$301),0)</f>
        <v>0</v>
      </c>
      <c r="P121" s="76">
        <f>IFERROR(SUM('%(авто-2)'!P$300:P$301),0)</f>
        <v>0</v>
      </c>
      <c r="Q121" s="76">
        <f>IFERROR(SUM('%(авто-2)'!Q$300:Q$301),0)</f>
        <v>0</v>
      </c>
      <c r="R121" s="76">
        <f>IFERROR(SUM('%(авто-2)'!R$300:R$301),0)</f>
        <v>0</v>
      </c>
      <c r="S121" s="76">
        <f>IFERROR(SUM('%(авто-2)'!S$300:S$301),0)</f>
        <v>0</v>
      </c>
      <c r="T121" s="76">
        <f>IFERROR(SUM('%(авто-2)'!T$300:T$301),0)</f>
        <v>0</v>
      </c>
      <c r="U121" s="76">
        <f>IFERROR(SUM('%(авто-2)'!U$300:U$301),0)</f>
        <v>0</v>
      </c>
      <c r="V121" s="76">
        <f>IFERROR(SUM('%(авто-2)'!V$300:V$301),0)</f>
        <v>0</v>
      </c>
      <c r="W121" s="76">
        <f>IFERROR(SUM('%(авто-2)'!W$300:W$301),0)</f>
        <v>0</v>
      </c>
      <c r="X121" s="76">
        <f>IFERROR(SUM('%(авто-2)'!X$300:X$301),0)</f>
        <v>0</v>
      </c>
      <c r="Y121" s="76">
        <f>IFERROR(SUM('%(авто-2)'!Y$300:Y$301),0)</f>
        <v>0</v>
      </c>
      <c r="Z121" s="76">
        <f>IFERROR(SUM('%(авто-2)'!Z$300:Z$301),0)</f>
        <v>0</v>
      </c>
      <c r="AA121" s="76">
        <f>IFERROR(SUM('%(авто-2)'!AA$300:AA$301),0)</f>
        <v>0</v>
      </c>
      <c r="AB121" s="76">
        <f>IFERROR(SUM('%(авто-2)'!AB$300:AB$301),0)</f>
        <v>0</v>
      </c>
      <c r="AC121" s="76">
        <f>IFERROR(SUM('%(авто-2)'!AC$300:AC$301),0)</f>
        <v>0</v>
      </c>
    </row>
    <row r="122" spans="2:29" ht="24.95" hidden="1" customHeight="1">
      <c r="B122" s="342"/>
      <c r="C122" s="138" t="s">
        <v>344</v>
      </c>
      <c r="D122" s="76">
        <f>IFERROR(SUM('%(авто-2)'!D$223:D$224),0)</f>
        <v>89.506172839506178</v>
      </c>
      <c r="E122" s="76" t="e">
        <f>'%(авто-2)'!E$302</f>
        <v>#REF!</v>
      </c>
      <c r="F122" s="76" t="e">
        <f>'%(авто-2)'!F$302</f>
        <v>#REF!</v>
      </c>
      <c r="G122" s="76" t="e">
        <f>'%(авто-2)'!G$302</f>
        <v>#REF!</v>
      </c>
      <c r="H122" s="76" t="e">
        <f>'%(авто-2)'!H$302</f>
        <v>#REF!</v>
      </c>
      <c r="I122" s="76" t="e">
        <f>'%(авто-2)'!I$302</f>
        <v>#REF!</v>
      </c>
      <c r="J122" s="76" t="e">
        <f>'%(авто-2)'!J$302</f>
        <v>#REF!</v>
      </c>
      <c r="K122" s="76" t="e">
        <f>'%(авто-2)'!K$302</f>
        <v>#REF!</v>
      </c>
      <c r="L122" s="76" t="e">
        <f>'%(авто-2)'!L$302</f>
        <v>#REF!</v>
      </c>
      <c r="M122" s="76" t="e">
        <f>'%(авто-2)'!M$302</f>
        <v>#REF!</v>
      </c>
      <c r="N122" s="76" t="e">
        <f>'%(авто-2)'!N$302</f>
        <v>#REF!</v>
      </c>
      <c r="O122" s="76" t="e">
        <f>'%(авто-2)'!O$302</f>
        <v>#REF!</v>
      </c>
      <c r="P122" s="76" t="e">
        <f>'%(авто-2)'!P$302</f>
        <v>#REF!</v>
      </c>
      <c r="Q122" s="76" t="e">
        <f>'%(авто-2)'!Q$302</f>
        <v>#REF!</v>
      </c>
      <c r="R122" s="76" t="e">
        <f>'%(авто-2)'!R$302</f>
        <v>#REF!</v>
      </c>
      <c r="S122" s="76" t="e">
        <f>'%(авто-2)'!S$302</f>
        <v>#REF!</v>
      </c>
      <c r="T122" s="76" t="e">
        <f>'%(авто-2)'!T$302</f>
        <v>#REF!</v>
      </c>
      <c r="U122" s="76" t="e">
        <f>'%(авто-2)'!U$302</f>
        <v>#REF!</v>
      </c>
      <c r="V122" s="76" t="e">
        <f>'%(авто-2)'!V$302</f>
        <v>#REF!</v>
      </c>
      <c r="W122" s="76" t="e">
        <f>'%(авто-2)'!W$302</f>
        <v>#REF!</v>
      </c>
      <c r="X122" s="76" t="e">
        <f>'%(авто-2)'!X$302</f>
        <v>#REF!</v>
      </c>
      <c r="Y122" s="76" t="e">
        <f>'%(авто-2)'!Y$302</f>
        <v>#REF!</v>
      </c>
      <c r="Z122" s="76" t="e">
        <f>'%(авто-2)'!Z$302</f>
        <v>#REF!</v>
      </c>
      <c r="AA122" s="76" t="e">
        <f>'%(авто-2)'!AA$302</f>
        <v>#REF!</v>
      </c>
      <c r="AB122" s="76" t="e">
        <f>'%(авто-2)'!AB$302</f>
        <v>#REF!</v>
      </c>
      <c r="AC122" s="76" t="e">
        <f>'%(авто-2)'!AC$302</f>
        <v>#REF!</v>
      </c>
    </row>
    <row r="123" spans="2:29" ht="30.75" hidden="1" customHeight="1">
      <c r="B123" s="342" t="s">
        <v>379</v>
      </c>
      <c r="C123" s="120" t="s">
        <v>347</v>
      </c>
      <c r="D123" s="76">
        <f>IFERROR(SUM('%(авто-2)'!D$223:D$224),0)</f>
        <v>89.506172839506178</v>
      </c>
      <c r="E123" s="76">
        <f>IFERROR(SUM('%(авто-2)'!E$303:E$304),0)</f>
        <v>0</v>
      </c>
      <c r="F123" s="76">
        <f>IFERROR(SUM('%(авто-2)'!F$303:F$304),0)</f>
        <v>0</v>
      </c>
      <c r="G123" s="76">
        <f>IFERROR(SUM('%(авто-2)'!G$303:G$304),0)</f>
        <v>0</v>
      </c>
      <c r="H123" s="76">
        <f>IFERROR(SUM('%(авто-2)'!H$303:H$304),0)</f>
        <v>0</v>
      </c>
      <c r="I123" s="76">
        <f>IFERROR(SUM('%(авто-2)'!I$303:I$304),0)</f>
        <v>0</v>
      </c>
      <c r="J123" s="76">
        <f>IFERROR(SUM('%(авто-2)'!J$303:J$304),0)</f>
        <v>0</v>
      </c>
      <c r="K123" s="76">
        <f>IFERROR(SUM('%(авто-2)'!K$303:K$304),0)</f>
        <v>0</v>
      </c>
      <c r="L123" s="76">
        <f>IFERROR(SUM('%(авто-2)'!L$303:L$304),0)</f>
        <v>0</v>
      </c>
      <c r="M123" s="76">
        <f>IFERROR(SUM('%(авто-2)'!M$303:M$304),0)</f>
        <v>0</v>
      </c>
      <c r="N123" s="76">
        <f>IFERROR(SUM('%(авто-2)'!N$303:N$304),0)</f>
        <v>0</v>
      </c>
      <c r="O123" s="76">
        <f>IFERROR(SUM('%(авто-2)'!O$303:O$304),0)</f>
        <v>0</v>
      </c>
      <c r="P123" s="76">
        <f>IFERROR(SUM('%(авто-2)'!P$303:P$304),0)</f>
        <v>0</v>
      </c>
      <c r="Q123" s="76">
        <f>IFERROR(SUM('%(авто-2)'!Q$303:Q$304),0)</f>
        <v>0</v>
      </c>
      <c r="R123" s="76">
        <f>IFERROR(SUM('%(авто-2)'!R$303:R$304),0)</f>
        <v>0</v>
      </c>
      <c r="S123" s="76">
        <f>IFERROR(SUM('%(авто-2)'!S$303:S$304),0)</f>
        <v>0</v>
      </c>
      <c r="T123" s="76">
        <f>IFERROR(SUM('%(авто-2)'!T$303:T$304),0)</f>
        <v>0</v>
      </c>
      <c r="U123" s="76">
        <f>IFERROR(SUM('%(авто-2)'!U$303:U$304),0)</f>
        <v>0</v>
      </c>
      <c r="V123" s="76">
        <f>IFERROR(SUM('%(авто-2)'!V$303:V$304),0)</f>
        <v>0</v>
      </c>
      <c r="W123" s="76">
        <f>IFERROR(SUM('%(авто-2)'!W$303:W$304),0)</f>
        <v>0</v>
      </c>
      <c r="X123" s="76">
        <f>IFERROR(SUM('%(авто-2)'!X$303:X$304),0)</f>
        <v>0</v>
      </c>
      <c r="Y123" s="76">
        <f>IFERROR(SUM('%(авто-2)'!Y$303:Y$304),0)</f>
        <v>0</v>
      </c>
      <c r="Z123" s="76">
        <f>IFERROR(SUM('%(авто-2)'!Z$303:Z$304),0)</f>
        <v>0</v>
      </c>
      <c r="AA123" s="76">
        <f>IFERROR(SUM('%(авто-2)'!AA$303:AA$304),0)</f>
        <v>0</v>
      </c>
      <c r="AB123" s="76">
        <f>IFERROR(SUM('%(авто-2)'!AB$303:AB$304),0)</f>
        <v>0</v>
      </c>
      <c r="AC123" s="76">
        <f>IFERROR(SUM('%(авто-2)'!AC$303:AC$304),0)</f>
        <v>0</v>
      </c>
    </row>
    <row r="124" spans="2:29" ht="31.5" hidden="1" customHeight="1">
      <c r="B124" s="342"/>
      <c r="C124" s="131" t="s">
        <v>348</v>
      </c>
      <c r="D124" s="76">
        <f>IFERROR(SUM('%(авто-2)'!D$223:D$224),0)</f>
        <v>89.506172839506178</v>
      </c>
      <c r="E124" s="76">
        <f>IFERROR(SUM('%(авто-2)'!E$305:E$306),0)</f>
        <v>0</v>
      </c>
      <c r="F124" s="76">
        <f>IFERROR(SUM('%(авто-2)'!F$305:F$306),0)</f>
        <v>0</v>
      </c>
      <c r="G124" s="76">
        <f>IFERROR(SUM('%(авто-2)'!G$305:G$306),0)</f>
        <v>0</v>
      </c>
      <c r="H124" s="76">
        <f>IFERROR(SUM('%(авто-2)'!H$305:H$306),0)</f>
        <v>0</v>
      </c>
      <c r="I124" s="76">
        <f>IFERROR(SUM('%(авто-2)'!I$305:I$306),0)</f>
        <v>0</v>
      </c>
      <c r="J124" s="76">
        <f>IFERROR(SUM('%(авто-2)'!J$305:J$306),0)</f>
        <v>0</v>
      </c>
      <c r="K124" s="76">
        <f>IFERROR(SUM('%(авто-2)'!K$305:K$306),0)</f>
        <v>0</v>
      </c>
      <c r="L124" s="76">
        <f>IFERROR(SUM('%(авто-2)'!L$305:L$306),0)</f>
        <v>0</v>
      </c>
      <c r="M124" s="76">
        <f>IFERROR(SUM('%(авто-2)'!M$305:M$306),0)</f>
        <v>0</v>
      </c>
      <c r="N124" s="76">
        <f>IFERROR(SUM('%(авто-2)'!N$305:N$306),0)</f>
        <v>0</v>
      </c>
      <c r="O124" s="76">
        <f>IFERROR(SUM('%(авто-2)'!O$305:O$306),0)</f>
        <v>0</v>
      </c>
      <c r="P124" s="76">
        <f>IFERROR(SUM('%(авто-2)'!P$305:P$306),0)</f>
        <v>0</v>
      </c>
      <c r="Q124" s="76">
        <f>IFERROR(SUM('%(авто-2)'!Q$305:Q$306),0)</f>
        <v>0</v>
      </c>
      <c r="R124" s="76">
        <f>IFERROR(SUM('%(авто-2)'!R$305:R$306),0)</f>
        <v>0</v>
      </c>
      <c r="S124" s="76">
        <f>IFERROR(SUM('%(авто-2)'!S$305:S$306),0)</f>
        <v>0</v>
      </c>
      <c r="T124" s="76">
        <f>IFERROR(SUM('%(авто-2)'!T$305:T$306),0)</f>
        <v>0</v>
      </c>
      <c r="U124" s="76">
        <f>IFERROR(SUM('%(авто-2)'!U$305:U$306),0)</f>
        <v>0</v>
      </c>
      <c r="V124" s="76">
        <f>IFERROR(SUM('%(авто-2)'!V$305:V$306),0)</f>
        <v>0</v>
      </c>
      <c r="W124" s="76">
        <f>IFERROR(SUM('%(авто-2)'!W$305:W$306),0)</f>
        <v>0</v>
      </c>
      <c r="X124" s="76">
        <f>IFERROR(SUM('%(авто-2)'!X$305:X$306),0)</f>
        <v>0</v>
      </c>
      <c r="Y124" s="76">
        <f>IFERROR(SUM('%(авто-2)'!Y$305:Y$306),0)</f>
        <v>0</v>
      </c>
      <c r="Z124" s="76">
        <f>IFERROR(SUM('%(авто-2)'!Z$305:Z$306),0)</f>
        <v>0</v>
      </c>
      <c r="AA124" s="76">
        <f>IFERROR(SUM('%(авто-2)'!AA$305:AA$306),0)</f>
        <v>0</v>
      </c>
      <c r="AB124" s="76">
        <f>IFERROR(SUM('%(авто-2)'!AB$305:AB$306),0)</f>
        <v>0</v>
      </c>
      <c r="AC124" s="76">
        <f>IFERROR(SUM('%(авто-2)'!AC$305:AC$306),0)</f>
        <v>0</v>
      </c>
    </row>
    <row r="125" spans="2:29" ht="33" hidden="1" customHeight="1">
      <c r="B125" s="342"/>
      <c r="C125" s="138" t="s">
        <v>344</v>
      </c>
      <c r="D125" s="76">
        <f>IFERROR(SUM('%(авто-2)'!D$223:D$224),0)</f>
        <v>89.506172839506178</v>
      </c>
      <c r="E125" s="76" t="e">
        <f>'%(авто-2)'!E$307</f>
        <v>#REF!</v>
      </c>
      <c r="F125" s="76" t="e">
        <f>'%(авто-2)'!F$307</f>
        <v>#REF!</v>
      </c>
      <c r="G125" s="76" t="e">
        <f>'%(авто-2)'!G$307</f>
        <v>#REF!</v>
      </c>
      <c r="H125" s="76" t="e">
        <f>'%(авто-2)'!H$307</f>
        <v>#REF!</v>
      </c>
      <c r="I125" s="76" t="e">
        <f>'%(авто-2)'!I$307</f>
        <v>#REF!</v>
      </c>
      <c r="J125" s="76" t="e">
        <f>'%(авто-2)'!J$307</f>
        <v>#REF!</v>
      </c>
      <c r="K125" s="76" t="e">
        <f>'%(авто-2)'!K$307</f>
        <v>#REF!</v>
      </c>
      <c r="L125" s="76" t="e">
        <f>'%(авто-2)'!L$307</f>
        <v>#REF!</v>
      </c>
      <c r="M125" s="76" t="e">
        <f>'%(авто-2)'!M$307</f>
        <v>#REF!</v>
      </c>
      <c r="N125" s="76" t="e">
        <f>'%(авто-2)'!N$307</f>
        <v>#REF!</v>
      </c>
      <c r="O125" s="76" t="e">
        <f>'%(авто-2)'!O$307</f>
        <v>#REF!</v>
      </c>
      <c r="P125" s="76" t="e">
        <f>'%(авто-2)'!P$307</f>
        <v>#REF!</v>
      </c>
      <c r="Q125" s="76" t="e">
        <f>'%(авто-2)'!Q$307</f>
        <v>#REF!</v>
      </c>
      <c r="R125" s="76" t="e">
        <f>'%(авто-2)'!R$307</f>
        <v>#REF!</v>
      </c>
      <c r="S125" s="76" t="e">
        <f>'%(авто-2)'!S$307</f>
        <v>#REF!</v>
      </c>
      <c r="T125" s="76" t="e">
        <f>'%(авто-2)'!T$307</f>
        <v>#REF!</v>
      </c>
      <c r="U125" s="76" t="e">
        <f>'%(авто-2)'!U$307</f>
        <v>#REF!</v>
      </c>
      <c r="V125" s="76" t="e">
        <f>'%(авто-2)'!V$307</f>
        <v>#REF!</v>
      </c>
      <c r="W125" s="76" t="e">
        <f>'%(авто-2)'!W$307</f>
        <v>#REF!</v>
      </c>
      <c r="X125" s="76" t="e">
        <f>'%(авто-2)'!X$307</f>
        <v>#REF!</v>
      </c>
      <c r="Y125" s="76" t="e">
        <f>'%(авто-2)'!Y$307</f>
        <v>#REF!</v>
      </c>
      <c r="Z125" s="76" t="e">
        <f>'%(авто-2)'!Z$307</f>
        <v>#REF!</v>
      </c>
      <c r="AA125" s="76" t="e">
        <f>'%(авто-2)'!AA$307</f>
        <v>#REF!</v>
      </c>
      <c r="AB125" s="76" t="e">
        <f>'%(авто-2)'!AB$307</f>
        <v>#REF!</v>
      </c>
      <c r="AC125" s="76" t="e">
        <f>'%(авто-2)'!AC$307</f>
        <v>#REF!</v>
      </c>
    </row>
    <row r="126" spans="2:29" ht="30" hidden="1" customHeight="1">
      <c r="B126" s="342" t="s">
        <v>380</v>
      </c>
      <c r="C126" s="120" t="s">
        <v>347</v>
      </c>
      <c r="D126" s="76">
        <f>IFERROR(SUM('%(авто-2)'!D$223:D$224),0)</f>
        <v>89.506172839506178</v>
      </c>
      <c r="E126" s="76">
        <f>IFERROR(SUM('%(авто-2)'!E$308:E$309),0)</f>
        <v>0</v>
      </c>
      <c r="F126" s="76">
        <f>IFERROR(SUM('%(авто-2)'!F$308:F$309),0)</f>
        <v>0</v>
      </c>
      <c r="G126" s="76">
        <f>IFERROR(SUM('%(авто-2)'!G$308:G$309),0)</f>
        <v>0</v>
      </c>
      <c r="H126" s="76">
        <f>IFERROR(SUM('%(авто-2)'!H$308:H$309),0)</f>
        <v>0</v>
      </c>
      <c r="I126" s="76">
        <f>IFERROR(SUM('%(авто-2)'!I$308:I$309),0)</f>
        <v>0</v>
      </c>
      <c r="J126" s="76">
        <f>IFERROR(SUM('%(авто-2)'!J$308:J$309),0)</f>
        <v>0</v>
      </c>
      <c r="K126" s="76">
        <f>IFERROR(SUM('%(авто-2)'!K$308:K$309),0)</f>
        <v>0</v>
      </c>
      <c r="L126" s="76">
        <f>IFERROR(SUM('%(авто-2)'!L$308:L$309),0)</f>
        <v>0</v>
      </c>
      <c r="M126" s="76">
        <f>IFERROR(SUM('%(авто-2)'!M$308:M$309),0)</f>
        <v>0</v>
      </c>
      <c r="N126" s="76">
        <f>IFERROR(SUM('%(авто-2)'!N$308:N$309),0)</f>
        <v>0</v>
      </c>
      <c r="O126" s="76">
        <f>IFERROR(SUM('%(авто-2)'!O$308:O$309),0)</f>
        <v>0</v>
      </c>
      <c r="P126" s="76">
        <f>IFERROR(SUM('%(авто-2)'!P$308:P$309),0)</f>
        <v>0</v>
      </c>
      <c r="Q126" s="76">
        <f>IFERROR(SUM('%(авто-2)'!Q$308:Q$309),0)</f>
        <v>0</v>
      </c>
      <c r="R126" s="76">
        <f>IFERROR(SUM('%(авто-2)'!R$308:R$309),0)</f>
        <v>0</v>
      </c>
      <c r="S126" s="76">
        <f>IFERROR(SUM('%(авто-2)'!S$308:S$309),0)</f>
        <v>0</v>
      </c>
      <c r="T126" s="76">
        <f>IFERROR(SUM('%(авто-2)'!T$308:T$309),0)</f>
        <v>0</v>
      </c>
      <c r="U126" s="76">
        <f>IFERROR(SUM('%(авто-2)'!U$308:U$309),0)</f>
        <v>0</v>
      </c>
      <c r="V126" s="76">
        <f>IFERROR(SUM('%(авто-2)'!V$308:V$309),0)</f>
        <v>0</v>
      </c>
      <c r="W126" s="76">
        <f>IFERROR(SUM('%(авто-2)'!W$308:W$309),0)</f>
        <v>0</v>
      </c>
      <c r="X126" s="76">
        <f>IFERROR(SUM('%(авто-2)'!X$308:X$309),0)</f>
        <v>0</v>
      </c>
      <c r="Y126" s="76">
        <f>IFERROR(SUM('%(авто-2)'!Y$308:Y$309),0)</f>
        <v>0</v>
      </c>
      <c r="Z126" s="76">
        <f>IFERROR(SUM('%(авто-2)'!Z$308:Z$309),0)</f>
        <v>0</v>
      </c>
      <c r="AA126" s="76">
        <f>IFERROR(SUM('%(авто-2)'!AA$308:AA$309),0)</f>
        <v>0</v>
      </c>
      <c r="AB126" s="76">
        <f>IFERROR(SUM('%(авто-2)'!AB$308:AB$309),0)</f>
        <v>0</v>
      </c>
      <c r="AC126" s="76">
        <f>IFERROR(SUM('%(авто-2)'!AC$308:AC$309),0)</f>
        <v>0</v>
      </c>
    </row>
    <row r="127" spans="2:29" ht="31.5" hidden="1" customHeight="1">
      <c r="B127" s="342"/>
      <c r="C127" s="131" t="s">
        <v>348</v>
      </c>
      <c r="D127" s="76">
        <f>IFERROR(SUM('%(авто-2)'!D$223:D$224),0)</f>
        <v>89.506172839506178</v>
      </c>
      <c r="E127" s="76">
        <f>IFERROR(SUM('%(авто-2)'!E$310:E$311),0)</f>
        <v>0</v>
      </c>
      <c r="F127" s="76">
        <f>IFERROR(SUM('%(авто-2)'!F$310:F$311),0)</f>
        <v>0</v>
      </c>
      <c r="G127" s="76">
        <f>IFERROR(SUM('%(авто-2)'!G$310:G$311),0)</f>
        <v>0</v>
      </c>
      <c r="H127" s="76">
        <f>IFERROR(SUM('%(авто-2)'!H$310:H$311),0)</f>
        <v>0</v>
      </c>
      <c r="I127" s="76">
        <f>IFERROR(SUM('%(авто-2)'!I$310:I$311),0)</f>
        <v>0</v>
      </c>
      <c r="J127" s="76">
        <f>IFERROR(SUM('%(авто-2)'!J$310:J$311),0)</f>
        <v>0</v>
      </c>
      <c r="K127" s="76">
        <f>IFERROR(SUM('%(авто-2)'!K$310:K$311),0)</f>
        <v>0</v>
      </c>
      <c r="L127" s="76">
        <f>IFERROR(SUM('%(авто-2)'!L$310:L$311),0)</f>
        <v>0</v>
      </c>
      <c r="M127" s="76">
        <f>IFERROR(SUM('%(авто-2)'!M$310:M$311),0)</f>
        <v>0</v>
      </c>
      <c r="N127" s="76">
        <f>IFERROR(SUM('%(авто-2)'!N$310:N$311),0)</f>
        <v>0</v>
      </c>
      <c r="O127" s="76">
        <f>IFERROR(SUM('%(авто-2)'!O$310:O$311),0)</f>
        <v>0</v>
      </c>
      <c r="P127" s="76">
        <f>IFERROR(SUM('%(авто-2)'!P$310:P$311),0)</f>
        <v>0</v>
      </c>
      <c r="Q127" s="76">
        <f>IFERROR(SUM('%(авто-2)'!Q$310:Q$311),0)</f>
        <v>0</v>
      </c>
      <c r="R127" s="76">
        <f>IFERROR(SUM('%(авто-2)'!R$310:R$311),0)</f>
        <v>0</v>
      </c>
      <c r="S127" s="76">
        <f>IFERROR(SUM('%(авто-2)'!S$310:S$311),0)</f>
        <v>0</v>
      </c>
      <c r="T127" s="76">
        <f>IFERROR(SUM('%(авто-2)'!T$310:T$311),0)</f>
        <v>0</v>
      </c>
      <c r="U127" s="76">
        <f>IFERROR(SUM('%(авто-2)'!U$310:U$311),0)</f>
        <v>0</v>
      </c>
      <c r="V127" s="76">
        <f>IFERROR(SUM('%(авто-2)'!V$310:V$311),0)</f>
        <v>0</v>
      </c>
      <c r="W127" s="76">
        <f>IFERROR(SUM('%(авто-2)'!W$310:W$311),0)</f>
        <v>0</v>
      </c>
      <c r="X127" s="76">
        <f>IFERROR(SUM('%(авто-2)'!X$310:X$311),0)</f>
        <v>0</v>
      </c>
      <c r="Y127" s="76">
        <f>IFERROR(SUM('%(авто-2)'!Y$310:Y$311),0)</f>
        <v>0</v>
      </c>
      <c r="Z127" s="76">
        <f>IFERROR(SUM('%(авто-2)'!Z$310:Z$311),0)</f>
        <v>0</v>
      </c>
      <c r="AA127" s="76">
        <f>IFERROR(SUM('%(авто-2)'!AA$310:AA$311),0)</f>
        <v>0</v>
      </c>
      <c r="AB127" s="76">
        <f>IFERROR(SUM('%(авто-2)'!AB$310:AB$311),0)</f>
        <v>0</v>
      </c>
      <c r="AC127" s="76">
        <f>IFERROR(SUM('%(авто-2)'!AC$310:AC$311),0)</f>
        <v>0</v>
      </c>
    </row>
    <row r="128" spans="2:29" ht="30.75" hidden="1" customHeight="1">
      <c r="B128" s="342"/>
      <c r="C128" s="138" t="s">
        <v>344</v>
      </c>
      <c r="D128" s="76">
        <f>IFERROR(SUM('%(авто-2)'!D$223:D$224),0)</f>
        <v>89.506172839506178</v>
      </c>
      <c r="E128" s="76" t="e">
        <f>'%(авто-2)'!E$312</f>
        <v>#REF!</v>
      </c>
      <c r="F128" s="76" t="e">
        <f>'%(авто-2)'!F$312</f>
        <v>#REF!</v>
      </c>
      <c r="G128" s="76" t="e">
        <f>'%(авто-2)'!G$312</f>
        <v>#REF!</v>
      </c>
      <c r="H128" s="76" t="e">
        <f>'%(авто-2)'!H$312</f>
        <v>#REF!</v>
      </c>
      <c r="I128" s="76" t="e">
        <f>'%(авто-2)'!I$312</f>
        <v>#REF!</v>
      </c>
      <c r="J128" s="76" t="e">
        <f>'%(авто-2)'!J$312</f>
        <v>#REF!</v>
      </c>
      <c r="K128" s="76" t="e">
        <f>'%(авто-2)'!K$312</f>
        <v>#REF!</v>
      </c>
      <c r="L128" s="76" t="e">
        <f>'%(авто-2)'!L$312</f>
        <v>#REF!</v>
      </c>
      <c r="M128" s="76" t="e">
        <f>'%(авто-2)'!M$312</f>
        <v>#REF!</v>
      </c>
      <c r="N128" s="76" t="e">
        <f>'%(авто-2)'!N$312</f>
        <v>#REF!</v>
      </c>
      <c r="O128" s="76" t="e">
        <f>'%(авто-2)'!O$312</f>
        <v>#REF!</v>
      </c>
      <c r="P128" s="76" t="e">
        <f>'%(авто-2)'!P$312</f>
        <v>#REF!</v>
      </c>
      <c r="Q128" s="76" t="e">
        <f>'%(авто-2)'!Q$312</f>
        <v>#REF!</v>
      </c>
      <c r="R128" s="76" t="e">
        <f>'%(авто-2)'!R$312</f>
        <v>#REF!</v>
      </c>
      <c r="S128" s="76" t="e">
        <f>'%(авто-2)'!S$312</f>
        <v>#REF!</v>
      </c>
      <c r="T128" s="76" t="e">
        <f>'%(авто-2)'!T$312</f>
        <v>#REF!</v>
      </c>
      <c r="U128" s="76" t="e">
        <f>'%(авто-2)'!U$312</f>
        <v>#REF!</v>
      </c>
      <c r="V128" s="76" t="e">
        <f>'%(авто-2)'!V$312</f>
        <v>#REF!</v>
      </c>
      <c r="W128" s="76" t="e">
        <f>'%(авто-2)'!W$312</f>
        <v>#REF!</v>
      </c>
      <c r="X128" s="76" t="e">
        <f>'%(авто-2)'!X$312</f>
        <v>#REF!</v>
      </c>
      <c r="Y128" s="76" t="e">
        <f>'%(авто-2)'!Y$312</f>
        <v>#REF!</v>
      </c>
      <c r="Z128" s="76" t="e">
        <f>'%(авто-2)'!Z$312</f>
        <v>#REF!</v>
      </c>
      <c r="AA128" s="76" t="e">
        <f>'%(авто-2)'!AA$312</f>
        <v>#REF!</v>
      </c>
      <c r="AB128" s="76" t="e">
        <f>'%(авто-2)'!AB$312</f>
        <v>#REF!</v>
      </c>
      <c r="AC128" s="76" t="e">
        <f>'%(авто-2)'!AC$312</f>
        <v>#REF!</v>
      </c>
    </row>
    <row r="129" spans="2:29" ht="30.75" hidden="1" customHeight="1">
      <c r="B129" s="342" t="s">
        <v>381</v>
      </c>
      <c r="C129" s="120" t="s">
        <v>347</v>
      </c>
      <c r="D129" s="76">
        <f>IFERROR(SUM('%(авто-2)'!D$223:D$224),0)</f>
        <v>89.506172839506178</v>
      </c>
      <c r="E129" s="76">
        <f>IFERROR(SUM('%(авто-2)'!E$313:E$314),0)</f>
        <v>0</v>
      </c>
      <c r="F129" s="76">
        <f>IFERROR(SUM('%(авто-2)'!F$313:F$314),0)</f>
        <v>0</v>
      </c>
      <c r="G129" s="76">
        <f>IFERROR(SUM('%(авто-2)'!G$313:G$314),0)</f>
        <v>0</v>
      </c>
      <c r="H129" s="76">
        <f>IFERROR(SUM('%(авто-2)'!H$313:H$314),0)</f>
        <v>0</v>
      </c>
      <c r="I129" s="76">
        <f>IFERROR(SUM('%(авто-2)'!I$313:I$314),0)</f>
        <v>0</v>
      </c>
      <c r="J129" s="76">
        <f>IFERROR(SUM('%(авто-2)'!J$313:J$314),0)</f>
        <v>0</v>
      </c>
      <c r="K129" s="76">
        <f>IFERROR(SUM('%(авто-2)'!K$313:K$314),0)</f>
        <v>0</v>
      </c>
      <c r="L129" s="76">
        <f>IFERROR(SUM('%(авто-2)'!L$313:L$314),0)</f>
        <v>0</v>
      </c>
      <c r="M129" s="76">
        <f>IFERROR(SUM('%(авто-2)'!M$313:M$314),0)</f>
        <v>0</v>
      </c>
      <c r="N129" s="76">
        <f>IFERROR(SUM('%(авто-2)'!N$313:N$314),0)</f>
        <v>0</v>
      </c>
      <c r="O129" s="76">
        <f>IFERROR(SUM('%(авто-2)'!O$313:O$314),0)</f>
        <v>0</v>
      </c>
      <c r="P129" s="76">
        <f>IFERROR(SUM('%(авто-2)'!P$313:P$314),0)</f>
        <v>0</v>
      </c>
      <c r="Q129" s="76">
        <f>IFERROR(SUM('%(авто-2)'!Q$313:Q$314),0)</f>
        <v>0</v>
      </c>
      <c r="R129" s="76">
        <f>IFERROR(SUM('%(авто-2)'!R$313:R$314),0)</f>
        <v>0</v>
      </c>
      <c r="S129" s="76">
        <f>IFERROR(SUM('%(авто-2)'!S$313:S$314),0)</f>
        <v>0</v>
      </c>
      <c r="T129" s="76">
        <f>IFERROR(SUM('%(авто-2)'!T$313:T$314),0)</f>
        <v>0</v>
      </c>
      <c r="U129" s="76">
        <f>IFERROR(SUM('%(авто-2)'!U$313:U$314),0)</f>
        <v>0</v>
      </c>
      <c r="V129" s="76">
        <f>IFERROR(SUM('%(авто-2)'!V$313:V$314),0)</f>
        <v>0</v>
      </c>
      <c r="W129" s="76">
        <f>IFERROR(SUM('%(авто-2)'!W$313:W$314),0)</f>
        <v>0</v>
      </c>
      <c r="X129" s="76">
        <f>IFERROR(SUM('%(авто-2)'!X$313:X$314),0)</f>
        <v>0</v>
      </c>
      <c r="Y129" s="76">
        <f>IFERROR(SUM('%(авто-2)'!Y$313:Y$314),0)</f>
        <v>0</v>
      </c>
      <c r="Z129" s="76">
        <f>IFERROR(SUM('%(авто-2)'!Z$313:Z$314),0)</f>
        <v>0</v>
      </c>
      <c r="AA129" s="76">
        <f>IFERROR(SUM('%(авто-2)'!AA$313:AA$314),0)</f>
        <v>0</v>
      </c>
      <c r="AB129" s="76">
        <f>IFERROR(SUM('%(авто-2)'!AB$313:AB$314),0)</f>
        <v>0</v>
      </c>
      <c r="AC129" s="76">
        <f>IFERROR(SUM('%(авто-2)'!AC$313:AC$314),0)</f>
        <v>0</v>
      </c>
    </row>
    <row r="130" spans="2:29" ht="30.75" hidden="1" customHeight="1">
      <c r="B130" s="342"/>
      <c r="C130" s="131" t="s">
        <v>348</v>
      </c>
      <c r="D130" s="76">
        <f>IFERROR(SUM('%(авто-2)'!D$223:D$224),0)</f>
        <v>89.506172839506178</v>
      </c>
      <c r="E130" s="76">
        <f>IFERROR(SUM('%(авто-2)'!E$315:E$316),0)</f>
        <v>0</v>
      </c>
      <c r="F130" s="76">
        <f>IFERROR(SUM('%(авто-2)'!F$315:F$316),0)</f>
        <v>0</v>
      </c>
      <c r="G130" s="76">
        <f>IFERROR(SUM('%(авто-2)'!G$315:G$316),0)</f>
        <v>0</v>
      </c>
      <c r="H130" s="76">
        <f>IFERROR(SUM('%(авто-2)'!H$315:H$316),0)</f>
        <v>0</v>
      </c>
      <c r="I130" s="76">
        <f>IFERROR(SUM('%(авто-2)'!I$315:I$316),0)</f>
        <v>0</v>
      </c>
      <c r="J130" s="76">
        <f>IFERROR(SUM('%(авто-2)'!J$315:J$316),0)</f>
        <v>0</v>
      </c>
      <c r="K130" s="76">
        <f>IFERROR(SUM('%(авто-2)'!K$315:K$316),0)</f>
        <v>0</v>
      </c>
      <c r="L130" s="76">
        <f>IFERROR(SUM('%(авто-2)'!L$315:L$316),0)</f>
        <v>0</v>
      </c>
      <c r="M130" s="76">
        <f>IFERROR(SUM('%(авто-2)'!M$315:M$316),0)</f>
        <v>0</v>
      </c>
      <c r="N130" s="76">
        <f>IFERROR(SUM('%(авто-2)'!N$315:N$316),0)</f>
        <v>0</v>
      </c>
      <c r="O130" s="76">
        <f>IFERROR(SUM('%(авто-2)'!O$315:O$316),0)</f>
        <v>0</v>
      </c>
      <c r="P130" s="76">
        <f>IFERROR(SUM('%(авто-2)'!P$315:P$316),0)</f>
        <v>0</v>
      </c>
      <c r="Q130" s="76">
        <f>IFERROR(SUM('%(авто-2)'!Q$315:Q$316),0)</f>
        <v>0</v>
      </c>
      <c r="R130" s="76">
        <f>IFERROR(SUM('%(авто-2)'!R$315:R$316),0)</f>
        <v>0</v>
      </c>
      <c r="S130" s="76">
        <f>IFERROR(SUM('%(авто-2)'!S$315:S$316),0)</f>
        <v>0</v>
      </c>
      <c r="T130" s="76">
        <f>IFERROR(SUM('%(авто-2)'!T$315:T$316),0)</f>
        <v>0</v>
      </c>
      <c r="U130" s="76">
        <f>IFERROR(SUM('%(авто-2)'!U$315:U$316),0)</f>
        <v>0</v>
      </c>
      <c r="V130" s="76">
        <f>IFERROR(SUM('%(авто-2)'!V$315:V$316),0)</f>
        <v>0</v>
      </c>
      <c r="W130" s="76">
        <f>IFERROR(SUM('%(авто-2)'!W$315:W$316),0)</f>
        <v>0</v>
      </c>
      <c r="X130" s="76">
        <f>IFERROR(SUM('%(авто-2)'!X$315:X$316),0)</f>
        <v>0</v>
      </c>
      <c r="Y130" s="76">
        <f>IFERROR(SUM('%(авто-2)'!Y$315:Y$316),0)</f>
        <v>0</v>
      </c>
      <c r="Z130" s="76">
        <f>IFERROR(SUM('%(авто-2)'!Z$315:Z$316),0)</f>
        <v>0</v>
      </c>
      <c r="AA130" s="76">
        <f>IFERROR(SUM('%(авто-2)'!AA$315:AA$316),0)</f>
        <v>0</v>
      </c>
      <c r="AB130" s="76">
        <f>IFERROR(SUM('%(авто-2)'!AB$315:AB$316),0)</f>
        <v>0</v>
      </c>
      <c r="AC130" s="76">
        <f>IFERROR(SUM('%(авто-2)'!AC$315:AC$316),0)</f>
        <v>0</v>
      </c>
    </row>
    <row r="131" spans="2:29" ht="32.25" hidden="1" customHeight="1">
      <c r="B131" s="342"/>
      <c r="C131" s="138" t="s">
        <v>344</v>
      </c>
      <c r="D131" s="76">
        <f>IFERROR(SUM('%(авто-2)'!D$223:D$224),0)</f>
        <v>89.506172839506178</v>
      </c>
      <c r="E131" s="76" t="e">
        <f>'%(авто-2)'!E$317</f>
        <v>#REF!</v>
      </c>
      <c r="F131" s="76" t="e">
        <f>'%(авто-2)'!F$317</f>
        <v>#REF!</v>
      </c>
      <c r="G131" s="76" t="e">
        <f>'%(авто-2)'!G$317</f>
        <v>#REF!</v>
      </c>
      <c r="H131" s="76" t="e">
        <f>'%(авто-2)'!H$317</f>
        <v>#REF!</v>
      </c>
      <c r="I131" s="76" t="e">
        <f>'%(авто-2)'!I$317</f>
        <v>#REF!</v>
      </c>
      <c r="J131" s="76" t="e">
        <f>'%(авто-2)'!J$317</f>
        <v>#REF!</v>
      </c>
      <c r="K131" s="76" t="e">
        <f>'%(авто-2)'!K$317</f>
        <v>#REF!</v>
      </c>
      <c r="L131" s="76" t="e">
        <f>'%(авто-2)'!L$317</f>
        <v>#REF!</v>
      </c>
      <c r="M131" s="76" t="e">
        <f>'%(авто-2)'!M$317</f>
        <v>#REF!</v>
      </c>
      <c r="N131" s="76" t="e">
        <f>'%(авто-2)'!N$317</f>
        <v>#REF!</v>
      </c>
      <c r="O131" s="76" t="e">
        <f>'%(авто-2)'!O$317</f>
        <v>#REF!</v>
      </c>
      <c r="P131" s="76" t="e">
        <f>'%(авто-2)'!P$317</f>
        <v>#REF!</v>
      </c>
      <c r="Q131" s="76" t="e">
        <f>'%(авто-2)'!Q$317</f>
        <v>#REF!</v>
      </c>
      <c r="R131" s="76" t="e">
        <f>'%(авто-2)'!R$317</f>
        <v>#REF!</v>
      </c>
      <c r="S131" s="76" t="e">
        <f>'%(авто-2)'!S$317</f>
        <v>#REF!</v>
      </c>
      <c r="T131" s="76" t="e">
        <f>'%(авто-2)'!T$317</f>
        <v>#REF!</v>
      </c>
      <c r="U131" s="76" t="e">
        <f>'%(авто-2)'!U$317</f>
        <v>#REF!</v>
      </c>
      <c r="V131" s="76" t="e">
        <f>'%(авто-2)'!V$317</f>
        <v>#REF!</v>
      </c>
      <c r="W131" s="76" t="e">
        <f>'%(авто-2)'!W$317</f>
        <v>#REF!</v>
      </c>
      <c r="X131" s="76" t="e">
        <f>'%(авто-2)'!X$317</f>
        <v>#REF!</v>
      </c>
      <c r="Y131" s="76" t="e">
        <f>'%(авто-2)'!Y$317</f>
        <v>#REF!</v>
      </c>
      <c r="Z131" s="76" t="e">
        <f>'%(авто-2)'!Z$317</f>
        <v>#REF!</v>
      </c>
      <c r="AA131" s="76" t="e">
        <f>'%(авто-2)'!AA$317</f>
        <v>#REF!</v>
      </c>
      <c r="AB131" s="76" t="e">
        <f>'%(авто-2)'!AB$317</f>
        <v>#REF!</v>
      </c>
      <c r="AC131" s="76" t="e">
        <f>'%(авто-2)'!AC$317</f>
        <v>#REF!</v>
      </c>
    </row>
    <row r="132" spans="2:29" ht="31.5" hidden="1" customHeight="1">
      <c r="B132" s="342" t="s">
        <v>382</v>
      </c>
      <c r="C132" s="120" t="s">
        <v>347</v>
      </c>
      <c r="D132" s="76">
        <f>IFERROR(SUM('%(авто-2)'!D$223:D$224),0)</f>
        <v>89.506172839506178</v>
      </c>
      <c r="E132" s="76">
        <f>IFERROR(SUM('%(авто-2)'!E$318:E$319),0)</f>
        <v>0</v>
      </c>
      <c r="F132" s="76">
        <f>IFERROR(SUM('%(авто-2)'!F$318:F$319),0)</f>
        <v>0</v>
      </c>
      <c r="G132" s="76">
        <f>IFERROR(SUM('%(авто-2)'!G$318:G$319),0)</f>
        <v>0</v>
      </c>
      <c r="H132" s="76">
        <f>IFERROR(SUM('%(авто-2)'!H$318:H$319),0)</f>
        <v>0</v>
      </c>
      <c r="I132" s="76">
        <f>IFERROR(SUM('%(авто-2)'!I$318:I$319),0)</f>
        <v>0</v>
      </c>
      <c r="J132" s="76">
        <f>IFERROR(SUM('%(авто-2)'!J$318:J$319),0)</f>
        <v>0</v>
      </c>
      <c r="K132" s="76">
        <f>IFERROR(SUM('%(авто-2)'!K$318:K$319),0)</f>
        <v>0</v>
      </c>
      <c r="L132" s="76">
        <f>IFERROR(SUM('%(авто-2)'!L$318:L$319),0)</f>
        <v>0</v>
      </c>
      <c r="M132" s="76">
        <f>IFERROR(SUM('%(авто-2)'!M$318:M$319),0)</f>
        <v>0</v>
      </c>
      <c r="N132" s="76">
        <f>IFERROR(SUM('%(авто-2)'!N$318:N$319),0)</f>
        <v>0</v>
      </c>
      <c r="O132" s="76">
        <f>IFERROR(SUM('%(авто-2)'!O$318:O$319),0)</f>
        <v>0</v>
      </c>
      <c r="P132" s="76">
        <f>IFERROR(SUM('%(авто-2)'!P$318:P$319),0)</f>
        <v>0</v>
      </c>
      <c r="Q132" s="76">
        <f>IFERROR(SUM('%(авто-2)'!Q$318:Q$319),0)</f>
        <v>0</v>
      </c>
      <c r="R132" s="76">
        <f>IFERROR(SUM('%(авто-2)'!R$318:R$319),0)</f>
        <v>0</v>
      </c>
      <c r="S132" s="76">
        <f>IFERROR(SUM('%(авто-2)'!S$318:S$319),0)</f>
        <v>0</v>
      </c>
      <c r="T132" s="76">
        <f>IFERROR(SUM('%(авто-2)'!T$318:T$319),0)</f>
        <v>0</v>
      </c>
      <c r="U132" s="76">
        <f>IFERROR(SUM('%(авто-2)'!U$318:U$319),0)</f>
        <v>0</v>
      </c>
      <c r="V132" s="76">
        <f>IFERROR(SUM('%(авто-2)'!V$318:V$319),0)</f>
        <v>0</v>
      </c>
      <c r="W132" s="76">
        <f>IFERROR(SUM('%(авто-2)'!W$318:W$319),0)</f>
        <v>0</v>
      </c>
      <c r="X132" s="76">
        <f>IFERROR(SUM('%(авто-2)'!X$318:X$319),0)</f>
        <v>0</v>
      </c>
      <c r="Y132" s="76">
        <f>IFERROR(SUM('%(авто-2)'!Y$318:Y$319),0)</f>
        <v>0</v>
      </c>
      <c r="Z132" s="76">
        <f>IFERROR(SUM('%(авто-2)'!Z$318:Z$319),0)</f>
        <v>0</v>
      </c>
      <c r="AA132" s="76">
        <f>IFERROR(SUM('%(авто-2)'!AA$318:AA$319),0)</f>
        <v>0</v>
      </c>
      <c r="AB132" s="76">
        <f>IFERROR(SUM('%(авто-2)'!AB$318:AB$319),0)</f>
        <v>0</v>
      </c>
      <c r="AC132" s="76">
        <f>IFERROR(SUM('%(авто-2)'!AC$318:AC$319),0)</f>
        <v>0</v>
      </c>
    </row>
    <row r="133" spans="2:29" ht="28.5" hidden="1" customHeight="1">
      <c r="B133" s="342"/>
      <c r="C133" s="131" t="s">
        <v>348</v>
      </c>
      <c r="D133" s="76">
        <f>IFERROR(SUM('%(авто-2)'!D$223:D$224),0)</f>
        <v>89.506172839506178</v>
      </c>
      <c r="E133" s="76">
        <f>IFERROR(SUM('%(авто-2)'!E$320:E$321),0)</f>
        <v>0</v>
      </c>
      <c r="F133" s="76">
        <f>IFERROR(SUM('%(авто-2)'!F$320:F$321),0)</f>
        <v>0</v>
      </c>
      <c r="G133" s="76">
        <f>IFERROR(SUM('%(авто-2)'!G$320:G$321),0)</f>
        <v>0</v>
      </c>
      <c r="H133" s="76">
        <f>IFERROR(SUM('%(авто-2)'!H$320:H$321),0)</f>
        <v>0</v>
      </c>
      <c r="I133" s="76">
        <f>IFERROR(SUM('%(авто-2)'!I$320:I$321),0)</f>
        <v>0</v>
      </c>
      <c r="J133" s="76">
        <f>IFERROR(SUM('%(авто-2)'!J$320:J$321),0)</f>
        <v>0</v>
      </c>
      <c r="K133" s="76">
        <f>IFERROR(SUM('%(авто-2)'!K$320:K$321),0)</f>
        <v>0</v>
      </c>
      <c r="L133" s="76">
        <f>IFERROR(SUM('%(авто-2)'!L$320:L$321),0)</f>
        <v>0</v>
      </c>
      <c r="M133" s="76">
        <f>IFERROR(SUM('%(авто-2)'!M$320:M$321),0)</f>
        <v>0</v>
      </c>
      <c r="N133" s="76">
        <f>IFERROR(SUM('%(авто-2)'!N$320:N$321),0)</f>
        <v>0</v>
      </c>
      <c r="O133" s="76">
        <f>IFERROR(SUM('%(авто-2)'!O$320:O$321),0)</f>
        <v>0</v>
      </c>
      <c r="P133" s="76">
        <f>IFERROR(SUM('%(авто-2)'!P$320:P$321),0)</f>
        <v>0</v>
      </c>
      <c r="Q133" s="76">
        <f>IFERROR(SUM('%(авто-2)'!Q$320:Q$321),0)</f>
        <v>0</v>
      </c>
      <c r="R133" s="76">
        <f>IFERROR(SUM('%(авто-2)'!R$320:R$321),0)</f>
        <v>0</v>
      </c>
      <c r="S133" s="76">
        <f>IFERROR(SUM('%(авто-2)'!S$320:S$321),0)</f>
        <v>0</v>
      </c>
      <c r="T133" s="76">
        <f>IFERROR(SUM('%(авто-2)'!T$320:T$321),0)</f>
        <v>0</v>
      </c>
      <c r="U133" s="76">
        <f>IFERROR(SUM('%(авто-2)'!U$320:U$321),0)</f>
        <v>0</v>
      </c>
      <c r="V133" s="76">
        <f>IFERROR(SUM('%(авто-2)'!V$320:V$321),0)</f>
        <v>0</v>
      </c>
      <c r="W133" s="76">
        <f>IFERROR(SUM('%(авто-2)'!W$320:W$321),0)</f>
        <v>0</v>
      </c>
      <c r="X133" s="76">
        <f>IFERROR(SUM('%(авто-2)'!X$320:X$321),0)</f>
        <v>0</v>
      </c>
      <c r="Y133" s="76">
        <f>IFERROR(SUM('%(авто-2)'!Y$320:Y$321),0)</f>
        <v>0</v>
      </c>
      <c r="Z133" s="76">
        <f>IFERROR(SUM('%(авто-2)'!Z$320:Z$321),0)</f>
        <v>0</v>
      </c>
      <c r="AA133" s="76">
        <f>IFERROR(SUM('%(авто-2)'!AA$320:AA$321),0)</f>
        <v>0</v>
      </c>
      <c r="AB133" s="76">
        <f>IFERROR(SUM('%(авто-2)'!AB$320:AB$321),0)</f>
        <v>0</v>
      </c>
      <c r="AC133" s="76">
        <f>IFERROR(SUM('%(авто-2)'!AC$320:AC$321),0)</f>
        <v>0</v>
      </c>
    </row>
    <row r="134" spans="2:29" ht="34.5" hidden="1" customHeight="1">
      <c r="B134" s="342"/>
      <c r="C134" s="138" t="s">
        <v>344</v>
      </c>
      <c r="D134" s="76">
        <f>IFERROR(SUM('%(авто-2)'!D$223:D$224),0)</f>
        <v>89.506172839506178</v>
      </c>
      <c r="E134" s="76" t="e">
        <f>'%(авто-2)'!E$322</f>
        <v>#REF!</v>
      </c>
      <c r="F134" s="76" t="e">
        <f>'%(авто-2)'!F$322</f>
        <v>#REF!</v>
      </c>
      <c r="G134" s="76" t="e">
        <f>'%(авто-2)'!G$322</f>
        <v>#REF!</v>
      </c>
      <c r="H134" s="76" t="e">
        <f>'%(авто-2)'!H$322</f>
        <v>#REF!</v>
      </c>
      <c r="I134" s="76" t="e">
        <f>'%(авто-2)'!I$322</f>
        <v>#REF!</v>
      </c>
      <c r="J134" s="76" t="e">
        <f>'%(авто-2)'!J$322</f>
        <v>#REF!</v>
      </c>
      <c r="K134" s="76" t="e">
        <f>'%(авто-2)'!K$322</f>
        <v>#REF!</v>
      </c>
      <c r="L134" s="76" t="e">
        <f>'%(авто-2)'!L$322</f>
        <v>#REF!</v>
      </c>
      <c r="M134" s="76" t="e">
        <f>'%(авто-2)'!M$322</f>
        <v>#REF!</v>
      </c>
      <c r="N134" s="76" t="e">
        <f>'%(авто-2)'!N$322</f>
        <v>#REF!</v>
      </c>
      <c r="O134" s="76" t="e">
        <f>'%(авто-2)'!O$322</f>
        <v>#REF!</v>
      </c>
      <c r="P134" s="76" t="e">
        <f>'%(авто-2)'!P$322</f>
        <v>#REF!</v>
      </c>
      <c r="Q134" s="76" t="e">
        <f>'%(авто-2)'!Q$322</f>
        <v>#REF!</v>
      </c>
      <c r="R134" s="76" t="e">
        <f>'%(авто-2)'!R$322</f>
        <v>#REF!</v>
      </c>
      <c r="S134" s="76" t="e">
        <f>'%(авто-2)'!S$322</f>
        <v>#REF!</v>
      </c>
      <c r="T134" s="76" t="e">
        <f>'%(авто-2)'!T$322</f>
        <v>#REF!</v>
      </c>
      <c r="U134" s="76" t="e">
        <f>'%(авто-2)'!U$322</f>
        <v>#REF!</v>
      </c>
      <c r="V134" s="76" t="e">
        <f>'%(авто-2)'!V$322</f>
        <v>#REF!</v>
      </c>
      <c r="W134" s="76" t="e">
        <f>'%(авто-2)'!W$322</f>
        <v>#REF!</v>
      </c>
      <c r="X134" s="76" t="e">
        <f>'%(авто-2)'!X$322</f>
        <v>#REF!</v>
      </c>
      <c r="Y134" s="76" t="e">
        <f>'%(авто-2)'!Y$322</f>
        <v>#REF!</v>
      </c>
      <c r="Z134" s="76" t="e">
        <f>'%(авто-2)'!Z$322</f>
        <v>#REF!</v>
      </c>
      <c r="AA134" s="76" t="e">
        <f>'%(авто-2)'!AA$322</f>
        <v>#REF!</v>
      </c>
      <c r="AB134" s="76" t="e">
        <f>'%(авто-2)'!AB$322</f>
        <v>#REF!</v>
      </c>
      <c r="AC134" s="76" t="e">
        <f>'%(авто-2)'!AC$322</f>
        <v>#REF!</v>
      </c>
    </row>
    <row r="135" spans="2:29" ht="36" hidden="1" customHeight="1">
      <c r="B135" s="342" t="s">
        <v>383</v>
      </c>
      <c r="C135" s="120" t="s">
        <v>347</v>
      </c>
      <c r="D135" s="76">
        <f>IFERROR(SUM('%(авто-2)'!D$223:D$224),0)</f>
        <v>89.506172839506178</v>
      </c>
      <c r="E135" s="76">
        <f>IFERROR(SUM('%(авто-2)'!E$323:E$324),0)</f>
        <v>0</v>
      </c>
      <c r="F135" s="76">
        <f>IFERROR(SUM('%(авто-2)'!F$323:F$324),0)</f>
        <v>0</v>
      </c>
      <c r="G135" s="76">
        <f>IFERROR(SUM('%(авто-2)'!G$323:G$324),0)</f>
        <v>0</v>
      </c>
      <c r="H135" s="76">
        <f>IFERROR(SUM('%(авто-2)'!H$323:H$324),0)</f>
        <v>0</v>
      </c>
      <c r="I135" s="76">
        <f>IFERROR(SUM('%(авто-2)'!I$323:I$324),0)</f>
        <v>0</v>
      </c>
      <c r="J135" s="76">
        <f>IFERROR(SUM('%(авто-2)'!J$323:J$324),0)</f>
        <v>0</v>
      </c>
      <c r="K135" s="76">
        <f>IFERROR(SUM('%(авто-2)'!K$323:K$324),0)</f>
        <v>0</v>
      </c>
      <c r="L135" s="76">
        <f>IFERROR(SUM('%(авто-2)'!L$323:L$324),0)</f>
        <v>0</v>
      </c>
      <c r="M135" s="76">
        <f>IFERROR(SUM('%(авто-2)'!M$323:M$324),0)</f>
        <v>0</v>
      </c>
      <c r="N135" s="76">
        <f>IFERROR(SUM('%(авто-2)'!N$323:N$324),0)</f>
        <v>0</v>
      </c>
      <c r="O135" s="76">
        <f>IFERROR(SUM('%(авто-2)'!O$323:O$324),0)</f>
        <v>0</v>
      </c>
      <c r="P135" s="76">
        <f>IFERROR(SUM('%(авто-2)'!P$323:P$324),0)</f>
        <v>0</v>
      </c>
      <c r="Q135" s="76">
        <f>IFERROR(SUM('%(авто-2)'!Q$323:Q$324),0)</f>
        <v>0</v>
      </c>
      <c r="R135" s="76">
        <f>IFERROR(SUM('%(авто-2)'!R$323:R$324),0)</f>
        <v>0</v>
      </c>
      <c r="S135" s="76">
        <f>IFERROR(SUM('%(авто-2)'!S$323:S$324),0)</f>
        <v>0</v>
      </c>
      <c r="T135" s="76">
        <f>IFERROR(SUM('%(авто-2)'!T$323:T$324),0)</f>
        <v>0</v>
      </c>
      <c r="U135" s="76">
        <f>IFERROR(SUM('%(авто-2)'!U$323:U$324),0)</f>
        <v>0</v>
      </c>
      <c r="V135" s="76">
        <f>IFERROR(SUM('%(авто-2)'!V$323:V$324),0)</f>
        <v>0</v>
      </c>
      <c r="W135" s="76">
        <f>IFERROR(SUM('%(авто-2)'!W$323:W$324),0)</f>
        <v>0</v>
      </c>
      <c r="X135" s="76">
        <f>IFERROR(SUM('%(авто-2)'!X$323:X$324),0)</f>
        <v>0</v>
      </c>
      <c r="Y135" s="76">
        <f>IFERROR(SUM('%(авто-2)'!Y$323:Y$324),0)</f>
        <v>0</v>
      </c>
      <c r="Z135" s="76">
        <f>IFERROR(SUM('%(авто-2)'!Z$323:Z$324),0)</f>
        <v>0</v>
      </c>
      <c r="AA135" s="76">
        <f>IFERROR(SUM('%(авто-2)'!AA$323:AA$324),0)</f>
        <v>0</v>
      </c>
      <c r="AB135" s="76">
        <f>IFERROR(SUM('%(авто-2)'!AB$323:AB$324),0)</f>
        <v>0</v>
      </c>
      <c r="AC135" s="76">
        <f>IFERROR(SUM('%(авто-2)'!AC$323:AC$324),0)</f>
        <v>0</v>
      </c>
    </row>
    <row r="136" spans="2:29" ht="36.75" hidden="1" customHeight="1">
      <c r="B136" s="342"/>
      <c r="C136" s="131" t="s">
        <v>348</v>
      </c>
      <c r="D136" s="76">
        <f>IFERROR(SUM('%(авто-2)'!D$223:D$224),0)</f>
        <v>89.506172839506178</v>
      </c>
      <c r="E136" s="76">
        <f>IFERROR(SUM('%(авто-2)'!E$325:E$326),0)</f>
        <v>0</v>
      </c>
      <c r="F136" s="76">
        <f>IFERROR(SUM('%(авто-2)'!F$325:F$326),0)</f>
        <v>0</v>
      </c>
      <c r="G136" s="76">
        <f>IFERROR(SUM('%(авто-2)'!G$325:G$326),0)</f>
        <v>0</v>
      </c>
      <c r="H136" s="76">
        <f>IFERROR(SUM('%(авто-2)'!H$325:H$326),0)</f>
        <v>0</v>
      </c>
      <c r="I136" s="76">
        <f>IFERROR(SUM('%(авто-2)'!I$325:I$326),0)</f>
        <v>0</v>
      </c>
      <c r="J136" s="76">
        <f>IFERROR(SUM('%(авто-2)'!J$325:J$326),0)</f>
        <v>0</v>
      </c>
      <c r="K136" s="76">
        <f>IFERROR(SUM('%(авто-2)'!K$325:K$326),0)</f>
        <v>0</v>
      </c>
      <c r="L136" s="76">
        <f>IFERROR(SUM('%(авто-2)'!L$325:L$326),0)</f>
        <v>0</v>
      </c>
      <c r="M136" s="76">
        <f>IFERROR(SUM('%(авто-2)'!M$325:M$326),0)</f>
        <v>0</v>
      </c>
      <c r="N136" s="76">
        <f>IFERROR(SUM('%(авто-2)'!N$325:N$326),0)</f>
        <v>0</v>
      </c>
      <c r="O136" s="76">
        <f>IFERROR(SUM('%(авто-2)'!O$325:O$326),0)</f>
        <v>0</v>
      </c>
      <c r="P136" s="76">
        <f>IFERROR(SUM('%(авто-2)'!P$325:P$326),0)</f>
        <v>0</v>
      </c>
      <c r="Q136" s="76">
        <f>IFERROR(SUM('%(авто-2)'!Q$325:Q$326),0)</f>
        <v>0</v>
      </c>
      <c r="R136" s="76">
        <f>IFERROR(SUM('%(авто-2)'!R$325:R$326),0)</f>
        <v>0</v>
      </c>
      <c r="S136" s="76">
        <f>IFERROR(SUM('%(авто-2)'!S$325:S$326),0)</f>
        <v>0</v>
      </c>
      <c r="T136" s="76">
        <f>IFERROR(SUM('%(авто-2)'!T$325:T$326),0)</f>
        <v>0</v>
      </c>
      <c r="U136" s="76">
        <f>IFERROR(SUM('%(авто-2)'!U$325:U$326),0)</f>
        <v>0</v>
      </c>
      <c r="V136" s="76">
        <f>IFERROR(SUM('%(авто-2)'!V$325:V$326),0)</f>
        <v>0</v>
      </c>
      <c r="W136" s="76">
        <f>IFERROR(SUM('%(авто-2)'!W$325:W$326),0)</f>
        <v>0</v>
      </c>
      <c r="X136" s="76">
        <f>IFERROR(SUM('%(авто-2)'!X$325:X$326),0)</f>
        <v>0</v>
      </c>
      <c r="Y136" s="76">
        <f>IFERROR(SUM('%(авто-2)'!Y$325:Y$326),0)</f>
        <v>0</v>
      </c>
      <c r="Z136" s="76">
        <f>IFERROR(SUM('%(авто-2)'!Z$325:Z$326),0)</f>
        <v>0</v>
      </c>
      <c r="AA136" s="76">
        <f>IFERROR(SUM('%(авто-2)'!AA$325:AA$326),0)</f>
        <v>0</v>
      </c>
      <c r="AB136" s="76">
        <f>IFERROR(SUM('%(авто-2)'!AB$325:AB$326),0)</f>
        <v>0</v>
      </c>
      <c r="AC136" s="76">
        <f>IFERROR(SUM('%(авто-2)'!AC$325:AC$326),0)</f>
        <v>0</v>
      </c>
    </row>
    <row r="137" spans="2:29" ht="42.75" hidden="1" customHeight="1">
      <c r="B137" s="342"/>
      <c r="C137" s="138" t="s">
        <v>344</v>
      </c>
      <c r="D137" s="76">
        <f>IFERROR(SUM('%(авто-2)'!D$223:D$224),0)</f>
        <v>89.506172839506178</v>
      </c>
      <c r="E137" s="76" t="e">
        <f>'%(авто-2)'!E$327</f>
        <v>#REF!</v>
      </c>
      <c r="F137" s="76" t="e">
        <f>'%(авто-2)'!F$327</f>
        <v>#REF!</v>
      </c>
      <c r="G137" s="76" t="e">
        <f>'%(авто-2)'!G$327</f>
        <v>#REF!</v>
      </c>
      <c r="H137" s="76" t="e">
        <f>'%(авто-2)'!H$327</f>
        <v>#REF!</v>
      </c>
      <c r="I137" s="76" t="e">
        <f>'%(авто-2)'!I$327</f>
        <v>#REF!</v>
      </c>
      <c r="J137" s="76" t="e">
        <f>'%(авто-2)'!J$327</f>
        <v>#REF!</v>
      </c>
      <c r="K137" s="76" t="e">
        <f>'%(авто-2)'!K$327</f>
        <v>#REF!</v>
      </c>
      <c r="L137" s="76" t="e">
        <f>'%(авто-2)'!L$327</f>
        <v>#REF!</v>
      </c>
      <c r="M137" s="76" t="e">
        <f>'%(авто-2)'!M$327</f>
        <v>#REF!</v>
      </c>
      <c r="N137" s="76" t="e">
        <f>'%(авто-2)'!N$327</f>
        <v>#REF!</v>
      </c>
      <c r="O137" s="76" t="e">
        <f>'%(авто-2)'!O$327</f>
        <v>#REF!</v>
      </c>
      <c r="P137" s="76" t="e">
        <f>'%(авто-2)'!P$327</f>
        <v>#REF!</v>
      </c>
      <c r="Q137" s="76" t="e">
        <f>'%(авто-2)'!Q$327</f>
        <v>#REF!</v>
      </c>
      <c r="R137" s="76" t="e">
        <f>'%(авто-2)'!R$327</f>
        <v>#REF!</v>
      </c>
      <c r="S137" s="76" t="e">
        <f>'%(авто-2)'!S$327</f>
        <v>#REF!</v>
      </c>
      <c r="T137" s="76" t="e">
        <f>'%(авто-2)'!T$327</f>
        <v>#REF!</v>
      </c>
      <c r="U137" s="76" t="e">
        <f>'%(авто-2)'!U$327</f>
        <v>#REF!</v>
      </c>
      <c r="V137" s="76" t="e">
        <f>'%(авто-2)'!V$327</f>
        <v>#REF!</v>
      </c>
      <c r="W137" s="76" t="e">
        <f>'%(авто-2)'!W$327</f>
        <v>#REF!</v>
      </c>
      <c r="X137" s="76" t="e">
        <f>'%(авто-2)'!X$327</f>
        <v>#REF!</v>
      </c>
      <c r="Y137" s="76" t="e">
        <f>'%(авто-2)'!Y$327</f>
        <v>#REF!</v>
      </c>
      <c r="Z137" s="76" t="e">
        <f>'%(авто-2)'!Z$327</f>
        <v>#REF!</v>
      </c>
      <c r="AA137" s="76" t="e">
        <f>'%(авто-2)'!AA$327</f>
        <v>#REF!</v>
      </c>
      <c r="AB137" s="76" t="e">
        <f>'%(авто-2)'!AB$327</f>
        <v>#REF!</v>
      </c>
      <c r="AC137" s="76" t="e">
        <f>'%(авто-2)'!AC$327</f>
        <v>#REF!</v>
      </c>
    </row>
    <row r="138" spans="2:29" ht="34.5" hidden="1" customHeight="1">
      <c r="B138" s="342" t="s">
        <v>384</v>
      </c>
      <c r="C138" s="120" t="s">
        <v>347</v>
      </c>
      <c r="D138" s="76">
        <f>IFERROR(SUM('%(авто-2)'!D$223:D$224),0)</f>
        <v>89.506172839506178</v>
      </c>
      <c r="E138" s="76">
        <f>IFERROR(SUM('%(авто-2)'!E$328:E$329),0)</f>
        <v>0</v>
      </c>
      <c r="F138" s="76">
        <f>IFERROR(SUM('%(авто-2)'!F$328:F$329),0)</f>
        <v>0</v>
      </c>
      <c r="G138" s="76">
        <f>IFERROR(SUM('%(авто-2)'!G$328:G$329),0)</f>
        <v>0</v>
      </c>
      <c r="H138" s="76">
        <f>IFERROR(SUM('%(авто-2)'!H$328:H$329),0)</f>
        <v>0</v>
      </c>
      <c r="I138" s="76">
        <f>IFERROR(SUM('%(авто-2)'!I$328:I$329),0)</f>
        <v>0</v>
      </c>
      <c r="J138" s="76">
        <f>IFERROR(SUM('%(авто-2)'!J$328:J$329),0)</f>
        <v>0</v>
      </c>
      <c r="K138" s="76">
        <f>IFERROR(SUM('%(авто-2)'!K$328:K$329),0)</f>
        <v>0</v>
      </c>
      <c r="L138" s="76">
        <f>IFERROR(SUM('%(авто-2)'!L$328:L$329),0)</f>
        <v>0</v>
      </c>
      <c r="M138" s="76">
        <f>IFERROR(SUM('%(авто-2)'!M$328:M$329),0)</f>
        <v>0</v>
      </c>
      <c r="N138" s="76">
        <f>IFERROR(SUM('%(авто-2)'!N$328:N$329),0)</f>
        <v>0</v>
      </c>
      <c r="O138" s="76">
        <f>IFERROR(SUM('%(авто-2)'!O$328:O$329),0)</f>
        <v>0</v>
      </c>
      <c r="P138" s="76">
        <f>IFERROR(SUM('%(авто-2)'!P$328:P$329),0)</f>
        <v>0</v>
      </c>
      <c r="Q138" s="76">
        <f>IFERROR(SUM('%(авто-2)'!Q$328:Q$329),0)</f>
        <v>0</v>
      </c>
      <c r="R138" s="76">
        <f>IFERROR(SUM('%(авто-2)'!R$328:R$329),0)</f>
        <v>0</v>
      </c>
      <c r="S138" s="76">
        <f>IFERROR(SUM('%(авто-2)'!S$328:S$329),0)</f>
        <v>0</v>
      </c>
      <c r="T138" s="76">
        <f>IFERROR(SUM('%(авто-2)'!T$328:T$329),0)</f>
        <v>0</v>
      </c>
      <c r="U138" s="76">
        <f>IFERROR(SUM('%(авто-2)'!U$328:U$329),0)</f>
        <v>0</v>
      </c>
      <c r="V138" s="76">
        <f>IFERROR(SUM('%(авто-2)'!V$328:V$329),0)</f>
        <v>0</v>
      </c>
      <c r="W138" s="76">
        <f>IFERROR(SUM('%(авто-2)'!W$328:W$329),0)</f>
        <v>0</v>
      </c>
      <c r="X138" s="76">
        <f>IFERROR(SUM('%(авто-2)'!X$328:X$329),0)</f>
        <v>0</v>
      </c>
      <c r="Y138" s="76">
        <f>IFERROR(SUM('%(авто-2)'!Y$328:Y$329),0)</f>
        <v>0</v>
      </c>
      <c r="Z138" s="76">
        <f>IFERROR(SUM('%(авто-2)'!Z$328:Z$329),0)</f>
        <v>0</v>
      </c>
      <c r="AA138" s="76">
        <f>IFERROR(SUM('%(авто-2)'!AA$328:AA$329),0)</f>
        <v>0</v>
      </c>
      <c r="AB138" s="76">
        <f>IFERROR(SUM('%(авто-2)'!AB$328:AB$329),0)</f>
        <v>0</v>
      </c>
      <c r="AC138" s="76">
        <f>IFERROR(SUM('%(авто-2)'!AC$328:AC$329),0)</f>
        <v>0</v>
      </c>
    </row>
    <row r="139" spans="2:29" ht="31.5" hidden="1" customHeight="1">
      <c r="B139" s="342"/>
      <c r="C139" s="131" t="s">
        <v>348</v>
      </c>
      <c r="D139" s="76">
        <f>IFERROR(SUM('%(авто-2)'!D$223:D$224),0)</f>
        <v>89.506172839506178</v>
      </c>
      <c r="E139" s="76">
        <f>IFERROR(SUM('%(авто-2)'!E$330:E$331),0)</f>
        <v>0</v>
      </c>
      <c r="F139" s="76">
        <f>IFERROR(SUM('%(авто-2)'!F$330:F$331),0)</f>
        <v>0</v>
      </c>
      <c r="G139" s="76">
        <f>IFERROR(SUM('%(авто-2)'!G$330:G$331),0)</f>
        <v>0</v>
      </c>
      <c r="H139" s="76">
        <f>IFERROR(SUM('%(авто-2)'!H$330:H$331),0)</f>
        <v>0</v>
      </c>
      <c r="I139" s="76">
        <f>IFERROR(SUM('%(авто-2)'!I$330:I$331),0)</f>
        <v>0</v>
      </c>
      <c r="J139" s="76">
        <f>IFERROR(SUM('%(авто-2)'!J$330:J$331),0)</f>
        <v>0</v>
      </c>
      <c r="K139" s="76">
        <f>IFERROR(SUM('%(авто-2)'!K$330:K$331),0)</f>
        <v>0</v>
      </c>
      <c r="L139" s="76">
        <f>IFERROR(SUM('%(авто-2)'!L$330:L$331),0)</f>
        <v>0</v>
      </c>
      <c r="M139" s="76">
        <f>IFERROR(SUM('%(авто-2)'!M$330:M$331),0)</f>
        <v>0</v>
      </c>
      <c r="N139" s="76">
        <f>IFERROR(SUM('%(авто-2)'!N$330:N$331),0)</f>
        <v>0</v>
      </c>
      <c r="O139" s="76">
        <f>IFERROR(SUM('%(авто-2)'!O$330:O$331),0)</f>
        <v>0</v>
      </c>
      <c r="P139" s="76">
        <f>IFERROR(SUM('%(авто-2)'!P$330:P$331),0)</f>
        <v>0</v>
      </c>
      <c r="Q139" s="76">
        <f>IFERROR(SUM('%(авто-2)'!Q$330:Q$331),0)</f>
        <v>0</v>
      </c>
      <c r="R139" s="76">
        <f>IFERROR(SUM('%(авто-2)'!R$330:R$331),0)</f>
        <v>0</v>
      </c>
      <c r="S139" s="76">
        <f>IFERROR(SUM('%(авто-2)'!S$330:S$331),0)</f>
        <v>0</v>
      </c>
      <c r="T139" s="76">
        <f>IFERROR(SUM('%(авто-2)'!T$330:T$331),0)</f>
        <v>0</v>
      </c>
      <c r="U139" s="76">
        <f>IFERROR(SUM('%(авто-2)'!U$330:U$331),0)</f>
        <v>0</v>
      </c>
      <c r="V139" s="76">
        <f>IFERROR(SUM('%(авто-2)'!V$330:V$331),0)</f>
        <v>0</v>
      </c>
      <c r="W139" s="76">
        <f>IFERROR(SUM('%(авто-2)'!W$330:W$331),0)</f>
        <v>0</v>
      </c>
      <c r="X139" s="76">
        <f>IFERROR(SUM('%(авто-2)'!X$330:X$331),0)</f>
        <v>0</v>
      </c>
      <c r="Y139" s="76">
        <f>IFERROR(SUM('%(авто-2)'!Y$330:Y$331),0)</f>
        <v>0</v>
      </c>
      <c r="Z139" s="76">
        <f>IFERROR(SUM('%(авто-2)'!Z$330:Z$331),0)</f>
        <v>0</v>
      </c>
      <c r="AA139" s="76">
        <f>IFERROR(SUM('%(авто-2)'!AA$330:AA$331),0)</f>
        <v>0</v>
      </c>
      <c r="AB139" s="76">
        <f>IFERROR(SUM('%(авто-2)'!AB$330:AB$331),0)</f>
        <v>0</v>
      </c>
      <c r="AC139" s="76">
        <f>IFERROR(SUM('%(авто-2)'!AC$330:AC$331),0)</f>
        <v>0</v>
      </c>
    </row>
    <row r="140" spans="2:29" ht="30" hidden="1" customHeight="1">
      <c r="B140" s="342"/>
      <c r="C140" s="138" t="s">
        <v>344</v>
      </c>
      <c r="D140" s="76">
        <f>IFERROR(SUM('%(авто-2)'!D$223:D$224),0)</f>
        <v>89.506172839506178</v>
      </c>
      <c r="E140" s="76" t="e">
        <f>'%(авто-2)'!E$332</f>
        <v>#REF!</v>
      </c>
      <c r="F140" s="76" t="e">
        <f>'%(авто-2)'!F$332</f>
        <v>#REF!</v>
      </c>
      <c r="G140" s="76" t="e">
        <f>'%(авто-2)'!G$332</f>
        <v>#REF!</v>
      </c>
      <c r="H140" s="76" t="e">
        <f>'%(авто-2)'!H$332</f>
        <v>#REF!</v>
      </c>
      <c r="I140" s="76" t="e">
        <f>'%(авто-2)'!I$332</f>
        <v>#REF!</v>
      </c>
      <c r="J140" s="76" t="e">
        <f>'%(авто-2)'!J$332</f>
        <v>#REF!</v>
      </c>
      <c r="K140" s="76" t="e">
        <f>'%(авто-2)'!K$332</f>
        <v>#REF!</v>
      </c>
      <c r="L140" s="76" t="e">
        <f>'%(авто-2)'!L$332</f>
        <v>#REF!</v>
      </c>
      <c r="M140" s="76" t="e">
        <f>'%(авто-2)'!M$332</f>
        <v>#REF!</v>
      </c>
      <c r="N140" s="76" t="e">
        <f>'%(авто-2)'!N$332</f>
        <v>#REF!</v>
      </c>
      <c r="O140" s="76" t="e">
        <f>'%(авто-2)'!O$332</f>
        <v>#REF!</v>
      </c>
      <c r="P140" s="76" t="e">
        <f>'%(авто-2)'!P$332</f>
        <v>#REF!</v>
      </c>
      <c r="Q140" s="76" t="e">
        <f>'%(авто-2)'!Q$332</f>
        <v>#REF!</v>
      </c>
      <c r="R140" s="76" t="e">
        <f>'%(авто-2)'!R$332</f>
        <v>#REF!</v>
      </c>
      <c r="S140" s="76" t="e">
        <f>'%(авто-2)'!S$332</f>
        <v>#REF!</v>
      </c>
      <c r="T140" s="76" t="e">
        <f>'%(авто-2)'!T$332</f>
        <v>#REF!</v>
      </c>
      <c r="U140" s="76" t="e">
        <f>'%(авто-2)'!U$332</f>
        <v>#REF!</v>
      </c>
      <c r="V140" s="76" t="e">
        <f>'%(авто-2)'!V$332</f>
        <v>#REF!</v>
      </c>
      <c r="W140" s="76" t="e">
        <f>'%(авто-2)'!W$332</f>
        <v>#REF!</v>
      </c>
      <c r="X140" s="76" t="e">
        <f>'%(авто-2)'!X$332</f>
        <v>#REF!</v>
      </c>
      <c r="Y140" s="76" t="e">
        <f>'%(авто-2)'!Y$332</f>
        <v>#REF!</v>
      </c>
      <c r="Z140" s="76" t="e">
        <f>'%(авто-2)'!Z$332</f>
        <v>#REF!</v>
      </c>
      <c r="AA140" s="76" t="e">
        <f>'%(авто-2)'!AA$332</f>
        <v>#REF!</v>
      </c>
      <c r="AB140" s="76" t="e">
        <f>'%(авто-2)'!AB$332</f>
        <v>#REF!</v>
      </c>
      <c r="AC140" s="76" t="e">
        <f>'%(авто-2)'!AC$332</f>
        <v>#REF!</v>
      </c>
    </row>
    <row r="141" spans="2:29" ht="24.95" hidden="1" customHeight="1">
      <c r="B141" s="342" t="s">
        <v>385</v>
      </c>
      <c r="C141" s="120" t="s">
        <v>347</v>
      </c>
      <c r="D141" s="76">
        <f>IFERROR(SUM('%(авто-2)'!D$223:D$224),0)</f>
        <v>89.506172839506178</v>
      </c>
      <c r="E141" s="76">
        <f>IFERROR(SUM('%(авто-2)'!E$333:E$334),0)</f>
        <v>0</v>
      </c>
      <c r="F141" s="76">
        <f>IFERROR(SUM('%(авто-2)'!F$333:F$334),0)</f>
        <v>0</v>
      </c>
      <c r="G141" s="76">
        <f>IFERROR(SUM('%(авто-2)'!G$333:G$334),0)</f>
        <v>0</v>
      </c>
      <c r="H141" s="76">
        <f>IFERROR(SUM('%(авто-2)'!H$333:H$334),0)</f>
        <v>0</v>
      </c>
      <c r="I141" s="76">
        <f>IFERROR(SUM('%(авто-2)'!I$333:I$334),0)</f>
        <v>0</v>
      </c>
      <c r="J141" s="76">
        <f>IFERROR(SUM('%(авто-2)'!J$333:J$334),0)</f>
        <v>0</v>
      </c>
      <c r="K141" s="76">
        <f>IFERROR(SUM('%(авто-2)'!K$333:K$334),0)</f>
        <v>0</v>
      </c>
      <c r="L141" s="76">
        <f>IFERROR(SUM('%(авто-2)'!L$333:L$334),0)</f>
        <v>0</v>
      </c>
      <c r="M141" s="76">
        <f>IFERROR(SUM('%(авто-2)'!M$333:M$334),0)</f>
        <v>0</v>
      </c>
      <c r="N141" s="76">
        <f>IFERROR(SUM('%(авто-2)'!N$333:N$334),0)</f>
        <v>0</v>
      </c>
      <c r="O141" s="76">
        <f>IFERROR(SUM('%(авто-2)'!O$333:O$334),0)</f>
        <v>0</v>
      </c>
      <c r="P141" s="76">
        <f>IFERROR(SUM('%(авто-2)'!P$333:P$334),0)</f>
        <v>0</v>
      </c>
      <c r="Q141" s="76">
        <f>IFERROR(SUM('%(авто-2)'!Q$333:Q$334),0)</f>
        <v>0</v>
      </c>
      <c r="R141" s="76">
        <f>IFERROR(SUM('%(авто-2)'!R$333:R$334),0)</f>
        <v>0</v>
      </c>
      <c r="S141" s="76">
        <f>IFERROR(SUM('%(авто-2)'!S$333:S$334),0)</f>
        <v>0</v>
      </c>
      <c r="T141" s="76">
        <f>IFERROR(SUM('%(авто-2)'!T$333:T$334),0)</f>
        <v>0</v>
      </c>
      <c r="U141" s="76">
        <f>IFERROR(SUM('%(авто-2)'!U$333:U$334),0)</f>
        <v>0</v>
      </c>
      <c r="V141" s="76">
        <f>IFERROR(SUM('%(авто-2)'!V$333:V$334),0)</f>
        <v>0</v>
      </c>
      <c r="W141" s="76">
        <f>IFERROR(SUM('%(авто-2)'!W$333:W$334),0)</f>
        <v>0</v>
      </c>
      <c r="X141" s="76">
        <f>IFERROR(SUM('%(авто-2)'!X$333:X$334),0)</f>
        <v>0</v>
      </c>
      <c r="Y141" s="76">
        <f>IFERROR(SUM('%(авто-2)'!Y$333:Y$334),0)</f>
        <v>0</v>
      </c>
      <c r="Z141" s="76">
        <f>IFERROR(SUM('%(авто-2)'!Z$333:Z$334),0)</f>
        <v>0</v>
      </c>
      <c r="AA141" s="76">
        <f>IFERROR(SUM('%(авто-2)'!AA$333:AA$334),0)</f>
        <v>0</v>
      </c>
      <c r="AB141" s="76">
        <f>IFERROR(SUM('%(авто-2)'!AB$333:AB$334),0)</f>
        <v>0</v>
      </c>
      <c r="AC141" s="76">
        <f>IFERROR(SUM('%(авто-2)'!AC$333:AC$334),0)</f>
        <v>0</v>
      </c>
    </row>
    <row r="142" spans="2:29" ht="24.95" hidden="1" customHeight="1">
      <c r="B142" s="342"/>
      <c r="C142" s="131" t="s">
        <v>348</v>
      </c>
      <c r="D142" s="76">
        <f>IFERROR(SUM('%(авто-2)'!D$223:D$224),0)</f>
        <v>89.506172839506178</v>
      </c>
      <c r="E142" s="76">
        <f>IFERROR(SUM('%(авто-2)'!E$335:E$336),0)</f>
        <v>0</v>
      </c>
      <c r="F142" s="76">
        <f>IFERROR(SUM('%(авто-2)'!F$335:F$336),0)</f>
        <v>0</v>
      </c>
      <c r="G142" s="76">
        <f>IFERROR(SUM('%(авто-2)'!G$335:G$336),0)</f>
        <v>0</v>
      </c>
      <c r="H142" s="76">
        <f>IFERROR(SUM('%(авто-2)'!H$335:H$336),0)</f>
        <v>0</v>
      </c>
      <c r="I142" s="76">
        <f>IFERROR(SUM('%(авто-2)'!I$335:I$336),0)</f>
        <v>0</v>
      </c>
      <c r="J142" s="76">
        <f>IFERROR(SUM('%(авто-2)'!J$335:J$336),0)</f>
        <v>0</v>
      </c>
      <c r="K142" s="76">
        <f>IFERROR(SUM('%(авто-2)'!K$335:K$336),0)</f>
        <v>0</v>
      </c>
      <c r="L142" s="76">
        <f>IFERROR(SUM('%(авто-2)'!L$335:L$336),0)</f>
        <v>0</v>
      </c>
      <c r="M142" s="76">
        <f>IFERROR(SUM('%(авто-2)'!M$335:M$336),0)</f>
        <v>0</v>
      </c>
      <c r="N142" s="76">
        <f>IFERROR(SUM('%(авто-2)'!N$335:N$336),0)</f>
        <v>0</v>
      </c>
      <c r="O142" s="76">
        <f>IFERROR(SUM('%(авто-2)'!O$335:O$336),0)</f>
        <v>0</v>
      </c>
      <c r="P142" s="76">
        <f>IFERROR(SUM('%(авто-2)'!P$335:P$336),0)</f>
        <v>0</v>
      </c>
      <c r="Q142" s="76">
        <f>IFERROR(SUM('%(авто-2)'!Q$335:Q$336),0)</f>
        <v>0</v>
      </c>
      <c r="R142" s="76">
        <f>IFERROR(SUM('%(авто-2)'!R$335:R$336),0)</f>
        <v>0</v>
      </c>
      <c r="S142" s="76">
        <f>IFERROR(SUM('%(авто-2)'!S$335:S$336),0)</f>
        <v>0</v>
      </c>
      <c r="T142" s="76">
        <f>IFERROR(SUM('%(авто-2)'!T$335:T$336),0)</f>
        <v>0</v>
      </c>
      <c r="U142" s="76">
        <f>IFERROR(SUM('%(авто-2)'!U$335:U$336),0)</f>
        <v>0</v>
      </c>
      <c r="V142" s="76">
        <f>IFERROR(SUM('%(авто-2)'!V$335:V$336),0)</f>
        <v>0</v>
      </c>
      <c r="W142" s="76">
        <f>IFERROR(SUM('%(авто-2)'!W$335:W$336),0)</f>
        <v>0</v>
      </c>
      <c r="X142" s="76">
        <f>IFERROR(SUM('%(авто-2)'!X$335:X$336),0)</f>
        <v>0</v>
      </c>
      <c r="Y142" s="76">
        <f>IFERROR(SUM('%(авто-2)'!Y$335:Y$336),0)</f>
        <v>0</v>
      </c>
      <c r="Z142" s="76">
        <f>IFERROR(SUM('%(авто-2)'!Z$335:Z$336),0)</f>
        <v>0</v>
      </c>
      <c r="AA142" s="76">
        <f>IFERROR(SUM('%(авто-2)'!AA$335:AA$336),0)</f>
        <v>0</v>
      </c>
      <c r="AB142" s="76">
        <f>IFERROR(SUM('%(авто-2)'!AB$335:AB$336),0)</f>
        <v>0</v>
      </c>
      <c r="AC142" s="76">
        <f>IFERROR(SUM('%(авто-2)'!AC$335:AC$336),0)</f>
        <v>0</v>
      </c>
    </row>
    <row r="143" spans="2:29" ht="24.95" hidden="1" customHeight="1">
      <c r="B143" s="342"/>
      <c r="C143" s="138" t="s">
        <v>344</v>
      </c>
      <c r="D143" s="76">
        <f>IFERROR(SUM('%(авто-2)'!D$223:D$224),0)</f>
        <v>89.506172839506178</v>
      </c>
      <c r="E143" s="76" t="e">
        <f>'%(авто-2)'!E$337</f>
        <v>#REF!</v>
      </c>
      <c r="F143" s="76" t="e">
        <f>'%(авто-2)'!F$337</f>
        <v>#REF!</v>
      </c>
      <c r="G143" s="76" t="e">
        <f>'%(авто-2)'!G$337</f>
        <v>#REF!</v>
      </c>
      <c r="H143" s="76" t="e">
        <f>'%(авто-2)'!H$337</f>
        <v>#REF!</v>
      </c>
      <c r="I143" s="76" t="e">
        <f>'%(авто-2)'!I$337</f>
        <v>#REF!</v>
      </c>
      <c r="J143" s="76" t="e">
        <f>'%(авто-2)'!J$337</f>
        <v>#REF!</v>
      </c>
      <c r="K143" s="76" t="e">
        <f>'%(авто-2)'!K$337</f>
        <v>#REF!</v>
      </c>
      <c r="L143" s="76" t="e">
        <f>'%(авто-2)'!L$337</f>
        <v>#REF!</v>
      </c>
      <c r="M143" s="76" t="e">
        <f>'%(авто-2)'!M$337</f>
        <v>#REF!</v>
      </c>
      <c r="N143" s="76" t="e">
        <f>'%(авто-2)'!N$337</f>
        <v>#REF!</v>
      </c>
      <c r="O143" s="76" t="e">
        <f>'%(авто-2)'!O$337</f>
        <v>#REF!</v>
      </c>
      <c r="P143" s="76" t="e">
        <f>'%(авто-2)'!P$337</f>
        <v>#REF!</v>
      </c>
      <c r="Q143" s="76" t="e">
        <f>'%(авто-2)'!Q$337</f>
        <v>#REF!</v>
      </c>
      <c r="R143" s="76" t="e">
        <f>'%(авто-2)'!R$337</f>
        <v>#REF!</v>
      </c>
      <c r="S143" s="76" t="e">
        <f>'%(авто-2)'!S$337</f>
        <v>#REF!</v>
      </c>
      <c r="T143" s="76" t="e">
        <f>'%(авто-2)'!T$337</f>
        <v>#REF!</v>
      </c>
      <c r="U143" s="76" t="e">
        <f>'%(авто-2)'!U$337</f>
        <v>#REF!</v>
      </c>
      <c r="V143" s="76" t="e">
        <f>'%(авто-2)'!V$337</f>
        <v>#REF!</v>
      </c>
      <c r="W143" s="76" t="e">
        <f>'%(авто-2)'!W$337</f>
        <v>#REF!</v>
      </c>
      <c r="X143" s="76" t="e">
        <f>'%(авто-2)'!X$337</f>
        <v>#REF!</v>
      </c>
      <c r="Y143" s="76" t="e">
        <f>'%(авто-2)'!Y$337</f>
        <v>#REF!</v>
      </c>
      <c r="Z143" s="76" t="e">
        <f>'%(авто-2)'!Z$337</f>
        <v>#REF!</v>
      </c>
      <c r="AA143" s="76" t="e">
        <f>'%(авто-2)'!AA$337</f>
        <v>#REF!</v>
      </c>
      <c r="AB143" s="76" t="e">
        <f>'%(авто-2)'!AB$337</f>
        <v>#REF!</v>
      </c>
      <c r="AC143" s="76" t="e">
        <f>'%(авто-2)'!AC$337</f>
        <v>#REF!</v>
      </c>
    </row>
    <row r="144" spans="2:29" ht="37.5" hidden="1" customHeight="1">
      <c r="B144" s="342" t="s">
        <v>386</v>
      </c>
      <c r="C144" s="120" t="s">
        <v>347</v>
      </c>
      <c r="D144" s="76">
        <f>IFERROR(SUM('%(авто-2)'!D$223:D$224),0)</f>
        <v>89.506172839506178</v>
      </c>
      <c r="E144" s="76">
        <f>IFERROR(SUM('%(авто-2)'!E$338:E$339),0)</f>
        <v>0</v>
      </c>
      <c r="F144" s="76">
        <f>IFERROR(SUM('%(авто-2)'!F$338:F$339),0)</f>
        <v>0</v>
      </c>
      <c r="G144" s="76">
        <f>IFERROR(SUM('%(авто-2)'!G$338:G$339),0)</f>
        <v>0</v>
      </c>
      <c r="H144" s="76">
        <f>IFERROR(SUM('%(авто-2)'!H$338:H$339),0)</f>
        <v>0</v>
      </c>
      <c r="I144" s="76">
        <f>IFERROR(SUM('%(авто-2)'!I$338:I$339),0)</f>
        <v>0</v>
      </c>
      <c r="J144" s="76">
        <f>IFERROR(SUM('%(авто-2)'!J$338:J$339),0)</f>
        <v>0</v>
      </c>
      <c r="K144" s="76">
        <f>IFERROR(SUM('%(авто-2)'!K$338:K$339),0)</f>
        <v>0</v>
      </c>
      <c r="L144" s="76">
        <f>IFERROR(SUM('%(авто-2)'!L$338:L$339),0)</f>
        <v>0</v>
      </c>
      <c r="M144" s="76">
        <f>IFERROR(SUM('%(авто-2)'!M$338:M$339),0)</f>
        <v>0</v>
      </c>
      <c r="N144" s="76">
        <f>IFERROR(SUM('%(авто-2)'!N$338:N$339),0)</f>
        <v>0</v>
      </c>
      <c r="O144" s="76">
        <f>IFERROR(SUM('%(авто-2)'!O$338:O$339),0)</f>
        <v>0</v>
      </c>
      <c r="P144" s="76">
        <f>IFERROR(SUM('%(авто-2)'!P$338:P$339),0)</f>
        <v>0</v>
      </c>
      <c r="Q144" s="76">
        <f>IFERROR(SUM('%(авто-2)'!Q$338:Q$339),0)</f>
        <v>0</v>
      </c>
      <c r="R144" s="76">
        <f>IFERROR(SUM('%(авто-2)'!R$338:R$339),0)</f>
        <v>0</v>
      </c>
      <c r="S144" s="76">
        <f>IFERROR(SUM('%(авто-2)'!S$338:S$339),0)</f>
        <v>0</v>
      </c>
      <c r="T144" s="76">
        <f>IFERROR(SUM('%(авто-2)'!T$338:T$339),0)</f>
        <v>0</v>
      </c>
      <c r="U144" s="76">
        <f>IFERROR(SUM('%(авто-2)'!U$338:U$339),0)</f>
        <v>0</v>
      </c>
      <c r="V144" s="76">
        <f>IFERROR(SUM('%(авто-2)'!V$338:V$339),0)</f>
        <v>0</v>
      </c>
      <c r="W144" s="76">
        <f>IFERROR(SUM('%(авто-2)'!W$338:W$339),0)</f>
        <v>0</v>
      </c>
      <c r="X144" s="76">
        <f>IFERROR(SUM('%(авто-2)'!X$338:X$339),0)</f>
        <v>0</v>
      </c>
      <c r="Y144" s="76">
        <f>IFERROR(SUM('%(авто-2)'!Y$338:Y$339),0)</f>
        <v>0</v>
      </c>
      <c r="Z144" s="76">
        <f>IFERROR(SUM('%(авто-2)'!Z$338:Z$339),0)</f>
        <v>0</v>
      </c>
      <c r="AA144" s="76">
        <f>IFERROR(SUM('%(авто-2)'!AA$338:AA$339),0)</f>
        <v>0</v>
      </c>
      <c r="AB144" s="76">
        <f>IFERROR(SUM('%(авто-2)'!AB$338:AB$339),0)</f>
        <v>0</v>
      </c>
      <c r="AC144" s="76">
        <f>IFERROR(SUM('%(авто-2)'!AC$338:AC$339),0)</f>
        <v>0</v>
      </c>
    </row>
    <row r="145" spans="2:29" ht="34.5" hidden="1" customHeight="1">
      <c r="B145" s="342"/>
      <c r="C145" s="131" t="s">
        <v>348</v>
      </c>
      <c r="D145" s="76">
        <f>IFERROR(SUM('%(авто-2)'!D$223:D$224),0)</f>
        <v>89.506172839506178</v>
      </c>
      <c r="E145" s="76">
        <f>IFERROR(SUM('%(авто-2)'!E$340:E$341),0)</f>
        <v>0</v>
      </c>
      <c r="F145" s="76">
        <f>IFERROR(SUM('%(авто-2)'!F$340:F$341),0)</f>
        <v>0</v>
      </c>
      <c r="G145" s="76">
        <f>IFERROR(SUM('%(авто-2)'!G$340:G$341),0)</f>
        <v>0</v>
      </c>
      <c r="H145" s="76">
        <f>IFERROR(SUM('%(авто-2)'!H$340:H$341),0)</f>
        <v>0</v>
      </c>
      <c r="I145" s="76">
        <f>IFERROR(SUM('%(авто-2)'!I$340:I$341),0)</f>
        <v>0</v>
      </c>
      <c r="J145" s="76">
        <f>IFERROR(SUM('%(авто-2)'!J$340:J$341),0)</f>
        <v>0</v>
      </c>
      <c r="K145" s="76">
        <f>IFERROR(SUM('%(авто-2)'!K$340:K$341),0)</f>
        <v>0</v>
      </c>
      <c r="L145" s="76">
        <f>IFERROR(SUM('%(авто-2)'!L$340:L$341),0)</f>
        <v>0</v>
      </c>
      <c r="M145" s="76">
        <f>IFERROR(SUM('%(авто-2)'!M$340:M$341),0)</f>
        <v>0</v>
      </c>
      <c r="N145" s="76">
        <f>IFERROR(SUM('%(авто-2)'!N$340:N$341),0)</f>
        <v>0</v>
      </c>
      <c r="O145" s="76">
        <f>IFERROR(SUM('%(авто-2)'!O$340:O$341),0)</f>
        <v>0</v>
      </c>
      <c r="P145" s="76">
        <f>IFERROR(SUM('%(авто-2)'!P$340:P$341),0)</f>
        <v>0</v>
      </c>
      <c r="Q145" s="76">
        <f>IFERROR(SUM('%(авто-2)'!Q$340:Q$341),0)</f>
        <v>0</v>
      </c>
      <c r="R145" s="76">
        <f>IFERROR(SUM('%(авто-2)'!R$340:R$341),0)</f>
        <v>0</v>
      </c>
      <c r="S145" s="76">
        <f>IFERROR(SUM('%(авто-2)'!S$340:S$341),0)</f>
        <v>0</v>
      </c>
      <c r="T145" s="76">
        <f>IFERROR(SUM('%(авто-2)'!T$340:T$341),0)</f>
        <v>0</v>
      </c>
      <c r="U145" s="76">
        <f>IFERROR(SUM('%(авто-2)'!U$340:U$341),0)</f>
        <v>0</v>
      </c>
      <c r="V145" s="76">
        <f>IFERROR(SUM('%(авто-2)'!V$340:V$341),0)</f>
        <v>0</v>
      </c>
      <c r="W145" s="76">
        <f>IFERROR(SUM('%(авто-2)'!W$340:W$341),0)</f>
        <v>0</v>
      </c>
      <c r="X145" s="76">
        <f>IFERROR(SUM('%(авто-2)'!X$340:X$341),0)</f>
        <v>0</v>
      </c>
      <c r="Y145" s="76">
        <f>IFERROR(SUM('%(авто-2)'!Y$340:Y$341),0)</f>
        <v>0</v>
      </c>
      <c r="Z145" s="76">
        <f>IFERROR(SUM('%(авто-2)'!Z$340:Z$341),0)</f>
        <v>0</v>
      </c>
      <c r="AA145" s="76">
        <f>IFERROR(SUM('%(авто-2)'!AA$340:AA$341),0)</f>
        <v>0</v>
      </c>
      <c r="AB145" s="76">
        <f>IFERROR(SUM('%(авто-2)'!AB$340:AB$341),0)</f>
        <v>0</v>
      </c>
      <c r="AC145" s="76">
        <f>IFERROR(SUM('%(авто-2)'!AC$340:AC$341),0)</f>
        <v>0</v>
      </c>
    </row>
    <row r="146" spans="2:29" ht="31.5" hidden="1" customHeight="1">
      <c r="B146" s="342"/>
      <c r="C146" s="138" t="s">
        <v>344</v>
      </c>
      <c r="D146" s="76">
        <f>IFERROR(SUM('%(авто-2)'!D$223:D$224),0)</f>
        <v>89.506172839506178</v>
      </c>
      <c r="E146" s="76" t="e">
        <f>'%(авто-2)'!E$342</f>
        <v>#REF!</v>
      </c>
      <c r="F146" s="76" t="e">
        <f>'%(авто-2)'!F$342</f>
        <v>#REF!</v>
      </c>
      <c r="G146" s="76" t="e">
        <f>'%(авто-2)'!G$342</f>
        <v>#REF!</v>
      </c>
      <c r="H146" s="76" t="e">
        <f>'%(авто-2)'!H$342</f>
        <v>#REF!</v>
      </c>
      <c r="I146" s="76" t="e">
        <f>'%(авто-2)'!I$342</f>
        <v>#REF!</v>
      </c>
      <c r="J146" s="76" t="e">
        <f>'%(авто-2)'!J$342</f>
        <v>#REF!</v>
      </c>
      <c r="K146" s="76" t="e">
        <f>'%(авто-2)'!K$342</f>
        <v>#REF!</v>
      </c>
      <c r="L146" s="76" t="e">
        <f>'%(авто-2)'!L$342</f>
        <v>#REF!</v>
      </c>
      <c r="M146" s="76" t="e">
        <f>'%(авто-2)'!M$342</f>
        <v>#REF!</v>
      </c>
      <c r="N146" s="76" t="e">
        <f>'%(авто-2)'!N$342</f>
        <v>#REF!</v>
      </c>
      <c r="O146" s="76" t="e">
        <f>'%(авто-2)'!O$342</f>
        <v>#REF!</v>
      </c>
      <c r="P146" s="76" t="e">
        <f>'%(авто-2)'!P$342</f>
        <v>#REF!</v>
      </c>
      <c r="Q146" s="76" t="e">
        <f>'%(авто-2)'!Q$342</f>
        <v>#REF!</v>
      </c>
      <c r="R146" s="76" t="e">
        <f>'%(авто-2)'!R$342</f>
        <v>#REF!</v>
      </c>
      <c r="S146" s="76" t="e">
        <f>'%(авто-2)'!S$342</f>
        <v>#REF!</v>
      </c>
      <c r="T146" s="76" t="e">
        <f>'%(авто-2)'!T$342</f>
        <v>#REF!</v>
      </c>
      <c r="U146" s="76" t="e">
        <f>'%(авто-2)'!U$342</f>
        <v>#REF!</v>
      </c>
      <c r="V146" s="76" t="e">
        <f>'%(авто-2)'!V$342</f>
        <v>#REF!</v>
      </c>
      <c r="W146" s="76" t="e">
        <f>'%(авто-2)'!W$342</f>
        <v>#REF!</v>
      </c>
      <c r="X146" s="76" t="e">
        <f>'%(авто-2)'!X$342</f>
        <v>#REF!</v>
      </c>
      <c r="Y146" s="76" t="e">
        <f>'%(авто-2)'!Y$342</f>
        <v>#REF!</v>
      </c>
      <c r="Z146" s="76" t="e">
        <f>'%(авто-2)'!Z$342</f>
        <v>#REF!</v>
      </c>
      <c r="AA146" s="76" t="e">
        <f>'%(авто-2)'!AA$342</f>
        <v>#REF!</v>
      </c>
      <c r="AB146" s="76" t="e">
        <f>'%(авто-2)'!AB$342</f>
        <v>#REF!</v>
      </c>
      <c r="AC146" s="76" t="e">
        <f>'%(авто-2)'!AC$342</f>
        <v>#REF!</v>
      </c>
    </row>
    <row r="147" spans="2:29" ht="32.25" hidden="1" customHeight="1">
      <c r="B147" s="342" t="s">
        <v>387</v>
      </c>
      <c r="C147" s="120" t="s">
        <v>347</v>
      </c>
      <c r="D147" s="76">
        <f>IFERROR(SUM('%(авто-2)'!D$223:D$224),0)</f>
        <v>89.506172839506178</v>
      </c>
      <c r="E147" s="76">
        <f>IFERROR(SUM('%(авто-2)'!E$343:E$344),0)</f>
        <v>0</v>
      </c>
      <c r="F147" s="76">
        <f>IFERROR(SUM('%(авто-2)'!F$343:F$344),0)</f>
        <v>0</v>
      </c>
      <c r="G147" s="76">
        <f>IFERROR(SUM('%(авто-2)'!G$343:G$344),0)</f>
        <v>0</v>
      </c>
      <c r="H147" s="76">
        <f>IFERROR(SUM('%(авто-2)'!H$343:H$344),0)</f>
        <v>0</v>
      </c>
      <c r="I147" s="76">
        <f>IFERROR(SUM('%(авто-2)'!I$343:I$344),0)</f>
        <v>0</v>
      </c>
      <c r="J147" s="76">
        <f>IFERROR(SUM('%(авто-2)'!J$343:J$344),0)</f>
        <v>0</v>
      </c>
      <c r="K147" s="76">
        <f>IFERROR(SUM('%(авто-2)'!K$343:K$344),0)</f>
        <v>0</v>
      </c>
      <c r="L147" s="76">
        <f>IFERROR(SUM('%(авто-2)'!L$343:L$344),0)</f>
        <v>0</v>
      </c>
      <c r="M147" s="76">
        <f>IFERROR(SUM('%(авто-2)'!M$343:M$344),0)</f>
        <v>0</v>
      </c>
      <c r="N147" s="76">
        <f>IFERROR(SUM('%(авто-2)'!N$343:N$344),0)</f>
        <v>0</v>
      </c>
      <c r="O147" s="76">
        <f>IFERROR(SUM('%(авто-2)'!O$343:O$344),0)</f>
        <v>0</v>
      </c>
      <c r="P147" s="76">
        <f>IFERROR(SUM('%(авто-2)'!P$343:P$344),0)</f>
        <v>0</v>
      </c>
      <c r="Q147" s="76">
        <f>IFERROR(SUM('%(авто-2)'!Q$343:Q$344),0)</f>
        <v>0</v>
      </c>
      <c r="R147" s="76">
        <f>IFERROR(SUM('%(авто-2)'!R$343:R$344),0)</f>
        <v>0</v>
      </c>
      <c r="S147" s="76">
        <f>IFERROR(SUM('%(авто-2)'!S$343:S$344),0)</f>
        <v>0</v>
      </c>
      <c r="T147" s="76">
        <f>IFERROR(SUM('%(авто-2)'!T$343:T$344),0)</f>
        <v>0</v>
      </c>
      <c r="U147" s="76">
        <f>IFERROR(SUM('%(авто-2)'!U$343:U$344),0)</f>
        <v>0</v>
      </c>
      <c r="V147" s="76">
        <f>IFERROR(SUM('%(авто-2)'!V$343:V$344),0)</f>
        <v>0</v>
      </c>
      <c r="W147" s="76">
        <f>IFERROR(SUM('%(авто-2)'!W$343:W$344),0)</f>
        <v>0</v>
      </c>
      <c r="X147" s="76">
        <f>IFERROR(SUM('%(авто-2)'!X$343:X$344),0)</f>
        <v>0</v>
      </c>
      <c r="Y147" s="76">
        <f>IFERROR(SUM('%(авто-2)'!Y$343:Y$344),0)</f>
        <v>0</v>
      </c>
      <c r="Z147" s="76">
        <f>IFERROR(SUM('%(авто-2)'!Z$343:Z$344),0)</f>
        <v>0</v>
      </c>
      <c r="AA147" s="76">
        <f>IFERROR(SUM('%(авто-2)'!AA$343:AA$344),0)</f>
        <v>0</v>
      </c>
      <c r="AB147" s="76">
        <f>IFERROR(SUM('%(авто-2)'!AB$343:AB$344),0)</f>
        <v>0</v>
      </c>
      <c r="AC147" s="76">
        <f>IFERROR(SUM('%(авто-2)'!AC$343:AC$344),0)</f>
        <v>0</v>
      </c>
    </row>
    <row r="148" spans="2:29" ht="33" hidden="1" customHeight="1">
      <c r="B148" s="342"/>
      <c r="C148" s="131" t="s">
        <v>348</v>
      </c>
      <c r="D148" s="76">
        <f>IFERROR(SUM('%(авто-2)'!D$223:D$224),0)</f>
        <v>89.506172839506178</v>
      </c>
      <c r="E148" s="76">
        <f>IFERROR(SUM('%(авто-2)'!E$345:E$346),0)</f>
        <v>0</v>
      </c>
      <c r="F148" s="76">
        <f>IFERROR(SUM('%(авто-2)'!F$345:F$346),0)</f>
        <v>0</v>
      </c>
      <c r="G148" s="76">
        <f>IFERROR(SUM('%(авто-2)'!G$345:G$346),0)</f>
        <v>0</v>
      </c>
      <c r="H148" s="76">
        <f>IFERROR(SUM('%(авто-2)'!H$345:H$346),0)</f>
        <v>0</v>
      </c>
      <c r="I148" s="76">
        <f>IFERROR(SUM('%(авто-2)'!I$345:I$346),0)</f>
        <v>0</v>
      </c>
      <c r="J148" s="76">
        <f>IFERROR(SUM('%(авто-2)'!J$345:J$346),0)</f>
        <v>0</v>
      </c>
      <c r="K148" s="76">
        <f>IFERROR(SUM('%(авто-2)'!K$345:K$346),0)</f>
        <v>0</v>
      </c>
      <c r="L148" s="76">
        <f>IFERROR(SUM('%(авто-2)'!L$345:L$346),0)</f>
        <v>0</v>
      </c>
      <c r="M148" s="76">
        <f>IFERROR(SUM('%(авто-2)'!M$345:M$346),0)</f>
        <v>0</v>
      </c>
      <c r="N148" s="76">
        <f>IFERROR(SUM('%(авто-2)'!N$345:N$346),0)</f>
        <v>0</v>
      </c>
      <c r="O148" s="76">
        <f>IFERROR(SUM('%(авто-2)'!O$345:O$346),0)</f>
        <v>0</v>
      </c>
      <c r="P148" s="76">
        <f>IFERROR(SUM('%(авто-2)'!P$345:P$346),0)</f>
        <v>0</v>
      </c>
      <c r="Q148" s="76">
        <f>IFERROR(SUM('%(авто-2)'!Q$345:Q$346),0)</f>
        <v>0</v>
      </c>
      <c r="R148" s="76">
        <f>IFERROR(SUM('%(авто-2)'!R$345:R$346),0)</f>
        <v>0</v>
      </c>
      <c r="S148" s="76">
        <f>IFERROR(SUM('%(авто-2)'!S$345:S$346),0)</f>
        <v>0</v>
      </c>
      <c r="T148" s="76">
        <f>IFERROR(SUM('%(авто-2)'!T$345:T$346),0)</f>
        <v>0</v>
      </c>
      <c r="U148" s="76">
        <f>IFERROR(SUM('%(авто-2)'!U$345:U$346),0)</f>
        <v>0</v>
      </c>
      <c r="V148" s="76">
        <f>IFERROR(SUM('%(авто-2)'!V$345:V$346),0)</f>
        <v>0</v>
      </c>
      <c r="W148" s="76">
        <f>IFERROR(SUM('%(авто-2)'!W$345:W$346),0)</f>
        <v>0</v>
      </c>
      <c r="X148" s="76">
        <f>IFERROR(SUM('%(авто-2)'!X$345:X$346),0)</f>
        <v>0</v>
      </c>
      <c r="Y148" s="76">
        <f>IFERROR(SUM('%(авто-2)'!Y$345:Y$346),0)</f>
        <v>0</v>
      </c>
      <c r="Z148" s="76">
        <f>IFERROR(SUM('%(авто-2)'!Z$345:Z$346),0)</f>
        <v>0</v>
      </c>
      <c r="AA148" s="76">
        <f>IFERROR(SUM('%(авто-2)'!AA$345:AA$346),0)</f>
        <v>0</v>
      </c>
      <c r="AB148" s="76">
        <f>IFERROR(SUM('%(авто-2)'!AB$345:AB$346),0)</f>
        <v>0</v>
      </c>
      <c r="AC148" s="76">
        <f>IFERROR(SUM('%(авто-2)'!AC$345:AC$346),0)</f>
        <v>0</v>
      </c>
    </row>
    <row r="149" spans="2:29" ht="29.25" hidden="1" customHeight="1">
      <c r="B149" s="342"/>
      <c r="C149" s="138" t="s">
        <v>344</v>
      </c>
      <c r="D149" s="76">
        <f>IFERROR(SUM('%(авто-2)'!D$223:D$224),0)</f>
        <v>89.506172839506178</v>
      </c>
      <c r="E149" s="76" t="e">
        <f>'%(авто-2)'!E$347</f>
        <v>#REF!</v>
      </c>
      <c r="F149" s="76" t="e">
        <f>'%(авто-2)'!F$347</f>
        <v>#REF!</v>
      </c>
      <c r="G149" s="76" t="e">
        <f>'%(авто-2)'!G$347</f>
        <v>#REF!</v>
      </c>
      <c r="H149" s="76" t="e">
        <f>'%(авто-2)'!H$347</f>
        <v>#REF!</v>
      </c>
      <c r="I149" s="76" t="e">
        <f>'%(авто-2)'!I$347</f>
        <v>#REF!</v>
      </c>
      <c r="J149" s="76" t="e">
        <f>'%(авто-2)'!J$347</f>
        <v>#REF!</v>
      </c>
      <c r="K149" s="76" t="e">
        <f>'%(авто-2)'!K$347</f>
        <v>#REF!</v>
      </c>
      <c r="L149" s="76" t="e">
        <f>'%(авто-2)'!L$347</f>
        <v>#REF!</v>
      </c>
      <c r="M149" s="76" t="e">
        <f>'%(авто-2)'!M$347</f>
        <v>#REF!</v>
      </c>
      <c r="N149" s="76" t="e">
        <f>'%(авто-2)'!N$347</f>
        <v>#REF!</v>
      </c>
      <c r="O149" s="76" t="e">
        <f>'%(авто-2)'!O$347</f>
        <v>#REF!</v>
      </c>
      <c r="P149" s="76" t="e">
        <f>'%(авто-2)'!P$347</f>
        <v>#REF!</v>
      </c>
      <c r="Q149" s="76" t="e">
        <f>'%(авто-2)'!Q$347</f>
        <v>#REF!</v>
      </c>
      <c r="R149" s="76" t="e">
        <f>'%(авто-2)'!R$347</f>
        <v>#REF!</v>
      </c>
      <c r="S149" s="76" t="e">
        <f>'%(авто-2)'!S$347</f>
        <v>#REF!</v>
      </c>
      <c r="T149" s="76" t="e">
        <f>'%(авто-2)'!T$347</f>
        <v>#REF!</v>
      </c>
      <c r="U149" s="76" t="e">
        <f>'%(авто-2)'!U$347</f>
        <v>#REF!</v>
      </c>
      <c r="V149" s="76" t="e">
        <f>'%(авто-2)'!V$347</f>
        <v>#REF!</v>
      </c>
      <c r="W149" s="76" t="e">
        <f>'%(авто-2)'!W$347</f>
        <v>#REF!</v>
      </c>
      <c r="X149" s="76" t="e">
        <f>'%(авто-2)'!X$347</f>
        <v>#REF!</v>
      </c>
      <c r="Y149" s="76" t="e">
        <f>'%(авто-2)'!Y$347</f>
        <v>#REF!</v>
      </c>
      <c r="Z149" s="76" t="e">
        <f>'%(авто-2)'!Z$347</f>
        <v>#REF!</v>
      </c>
      <c r="AA149" s="76" t="e">
        <f>'%(авто-2)'!AA$347</f>
        <v>#REF!</v>
      </c>
      <c r="AB149" s="76" t="e">
        <f>'%(авто-2)'!AB$347</f>
        <v>#REF!</v>
      </c>
      <c r="AC149" s="76" t="e">
        <f>'%(авто-2)'!AC$347</f>
        <v>#REF!</v>
      </c>
    </row>
    <row r="150" spans="2:29" ht="39.75" hidden="1" customHeight="1">
      <c r="B150" s="342" t="s">
        <v>388</v>
      </c>
      <c r="C150" s="120" t="s">
        <v>347</v>
      </c>
      <c r="D150" s="76">
        <f>IFERROR(SUM('%(авто-2)'!D$223:D$224),0)</f>
        <v>89.506172839506178</v>
      </c>
      <c r="E150" s="76">
        <f>IFERROR(SUM('%(авто-2)'!E$348:E$349),0)</f>
        <v>0</v>
      </c>
      <c r="F150" s="76">
        <f>IFERROR(SUM('%(авто-2)'!F$348:F$349),0)</f>
        <v>0</v>
      </c>
      <c r="G150" s="76">
        <f>IFERROR(SUM('%(авто-2)'!G$348:G$349),0)</f>
        <v>0</v>
      </c>
      <c r="H150" s="76">
        <f>IFERROR(SUM('%(авто-2)'!H$348:H$349),0)</f>
        <v>0</v>
      </c>
      <c r="I150" s="76">
        <f>IFERROR(SUM('%(авто-2)'!I$348:I$349),0)</f>
        <v>0</v>
      </c>
      <c r="J150" s="76">
        <f>IFERROR(SUM('%(авто-2)'!J$348:J$349),0)</f>
        <v>0</v>
      </c>
      <c r="K150" s="76">
        <f>IFERROR(SUM('%(авто-2)'!K$348:K$349),0)</f>
        <v>0</v>
      </c>
      <c r="L150" s="76">
        <f>IFERROR(SUM('%(авто-2)'!L$348:L$349),0)</f>
        <v>0</v>
      </c>
      <c r="M150" s="76">
        <f>IFERROR(SUM('%(авто-2)'!M$348:M$349),0)</f>
        <v>0</v>
      </c>
      <c r="N150" s="76">
        <f>IFERROR(SUM('%(авто-2)'!N$348:N$349),0)</f>
        <v>0</v>
      </c>
      <c r="O150" s="76">
        <f>IFERROR(SUM('%(авто-2)'!O$348:O$349),0)</f>
        <v>0</v>
      </c>
      <c r="P150" s="76">
        <f>IFERROR(SUM('%(авто-2)'!P$348:P$349),0)</f>
        <v>0</v>
      </c>
      <c r="Q150" s="76">
        <f>IFERROR(SUM('%(авто-2)'!Q$348:Q$349),0)</f>
        <v>0</v>
      </c>
      <c r="R150" s="76">
        <f>IFERROR(SUM('%(авто-2)'!R$348:R$349),0)</f>
        <v>0</v>
      </c>
      <c r="S150" s="76">
        <f>IFERROR(SUM('%(авто-2)'!S$348:S$349),0)</f>
        <v>0</v>
      </c>
      <c r="T150" s="76">
        <f>IFERROR(SUM('%(авто-2)'!T$348:T$349),0)</f>
        <v>0</v>
      </c>
      <c r="U150" s="76">
        <f>IFERROR(SUM('%(авто-2)'!U$348:U$349),0)</f>
        <v>0</v>
      </c>
      <c r="V150" s="76">
        <f>IFERROR(SUM('%(авто-2)'!V$348:V$349),0)</f>
        <v>0</v>
      </c>
      <c r="W150" s="76">
        <f>IFERROR(SUM('%(авто-2)'!W$348:W$349),0)</f>
        <v>0</v>
      </c>
      <c r="X150" s="76">
        <f>IFERROR(SUM('%(авто-2)'!X$348:X$349),0)</f>
        <v>0</v>
      </c>
      <c r="Y150" s="76">
        <f>IFERROR(SUM('%(авто-2)'!Y$348:Y$349),0)</f>
        <v>0</v>
      </c>
      <c r="Z150" s="76">
        <f>IFERROR(SUM('%(авто-2)'!Z$348:Z$349),0)</f>
        <v>0</v>
      </c>
      <c r="AA150" s="76">
        <f>IFERROR(SUM('%(авто-2)'!AA$348:AA$349),0)</f>
        <v>0</v>
      </c>
      <c r="AB150" s="76">
        <f>IFERROR(SUM('%(авто-2)'!AB$348:AB$349),0)</f>
        <v>0</v>
      </c>
      <c r="AC150" s="76">
        <f>IFERROR(SUM('%(авто-2)'!AC$348:AC$349),0)</f>
        <v>0</v>
      </c>
    </row>
    <row r="151" spans="2:29" ht="30.75" hidden="1" customHeight="1">
      <c r="B151" s="342"/>
      <c r="C151" s="131" t="s">
        <v>348</v>
      </c>
      <c r="D151" s="76">
        <f>IFERROR(SUM('%(авто-2)'!D$223:D$224),0)</f>
        <v>89.506172839506178</v>
      </c>
      <c r="E151" s="76">
        <f>IFERROR(SUM('%(авто-2)'!E$350:E$351),0)</f>
        <v>0</v>
      </c>
      <c r="F151" s="76">
        <f>IFERROR(SUM('%(авто-2)'!F$350:F$351),0)</f>
        <v>0</v>
      </c>
      <c r="G151" s="76">
        <f>IFERROR(SUM('%(авто-2)'!G$350:G$351),0)</f>
        <v>0</v>
      </c>
      <c r="H151" s="76">
        <f>IFERROR(SUM('%(авто-2)'!H$350:H$351),0)</f>
        <v>0</v>
      </c>
      <c r="I151" s="76">
        <f>IFERROR(SUM('%(авто-2)'!I$350:I$351),0)</f>
        <v>0</v>
      </c>
      <c r="J151" s="76">
        <f>IFERROR(SUM('%(авто-2)'!J$350:J$351),0)</f>
        <v>0</v>
      </c>
      <c r="K151" s="76">
        <f>IFERROR(SUM('%(авто-2)'!K$350:K$351),0)</f>
        <v>0</v>
      </c>
      <c r="L151" s="76">
        <f>IFERROR(SUM('%(авто-2)'!L$350:L$351),0)</f>
        <v>0</v>
      </c>
      <c r="M151" s="76">
        <f>IFERROR(SUM('%(авто-2)'!M$350:M$351),0)</f>
        <v>0</v>
      </c>
      <c r="N151" s="76">
        <f>IFERROR(SUM('%(авто-2)'!N$350:N$351),0)</f>
        <v>0</v>
      </c>
      <c r="O151" s="76">
        <f>IFERROR(SUM('%(авто-2)'!O$350:O$351),0)</f>
        <v>0</v>
      </c>
      <c r="P151" s="76">
        <f>IFERROR(SUM('%(авто-2)'!P$350:P$351),0)</f>
        <v>0</v>
      </c>
      <c r="Q151" s="76">
        <f>IFERROR(SUM('%(авто-2)'!Q$350:Q$351),0)</f>
        <v>0</v>
      </c>
      <c r="R151" s="76">
        <f>IFERROR(SUM('%(авто-2)'!R$350:R$351),0)</f>
        <v>0</v>
      </c>
      <c r="S151" s="76">
        <f>IFERROR(SUM('%(авто-2)'!S$350:S$351),0)</f>
        <v>0</v>
      </c>
      <c r="T151" s="76">
        <f>IFERROR(SUM('%(авто-2)'!T$350:T$351),0)</f>
        <v>0</v>
      </c>
      <c r="U151" s="76">
        <f>IFERROR(SUM('%(авто-2)'!U$350:U$351),0)</f>
        <v>0</v>
      </c>
      <c r="V151" s="76">
        <f>IFERROR(SUM('%(авто-2)'!V$350:V$351),0)</f>
        <v>0</v>
      </c>
      <c r="W151" s="76">
        <f>IFERROR(SUM('%(авто-2)'!W$350:W$351),0)</f>
        <v>0</v>
      </c>
      <c r="X151" s="76">
        <f>IFERROR(SUM('%(авто-2)'!X$350:X$351),0)</f>
        <v>0</v>
      </c>
      <c r="Y151" s="76">
        <f>IFERROR(SUM('%(авто-2)'!Y$350:Y$351),0)</f>
        <v>0</v>
      </c>
      <c r="Z151" s="76">
        <f>IFERROR(SUM('%(авто-2)'!Z$350:Z$351),0)</f>
        <v>0</v>
      </c>
      <c r="AA151" s="76">
        <f>IFERROR(SUM('%(авто-2)'!AA$350:AA$351),0)</f>
        <v>0</v>
      </c>
      <c r="AB151" s="76">
        <f>IFERROR(SUM('%(авто-2)'!AB$350:AB$351),0)</f>
        <v>0</v>
      </c>
      <c r="AC151" s="76">
        <f>IFERROR(SUM('%(авто-2)'!AC$350:AC$351),0)</f>
        <v>0</v>
      </c>
    </row>
    <row r="152" spans="2:29" ht="34.5" hidden="1" customHeight="1">
      <c r="B152" s="342"/>
      <c r="C152" s="138" t="s">
        <v>344</v>
      </c>
      <c r="D152" s="76">
        <f>IFERROR(SUM('%(авто-2)'!D$223:D$224),0)</f>
        <v>89.506172839506178</v>
      </c>
      <c r="E152" s="76" t="e">
        <f>'%(авто-2)'!E$352</f>
        <v>#REF!</v>
      </c>
      <c r="F152" s="76" t="e">
        <f>'%(авто-2)'!F$352</f>
        <v>#REF!</v>
      </c>
      <c r="G152" s="76" t="e">
        <f>'%(авто-2)'!G$352</f>
        <v>#REF!</v>
      </c>
      <c r="H152" s="76" t="e">
        <f>'%(авто-2)'!H$352</f>
        <v>#REF!</v>
      </c>
      <c r="I152" s="76" t="e">
        <f>'%(авто-2)'!I$352</f>
        <v>#REF!</v>
      </c>
      <c r="J152" s="76" t="e">
        <f>'%(авто-2)'!J$352</f>
        <v>#REF!</v>
      </c>
      <c r="K152" s="76" t="e">
        <f>'%(авто-2)'!K$352</f>
        <v>#REF!</v>
      </c>
      <c r="L152" s="76" t="e">
        <f>'%(авто-2)'!L$352</f>
        <v>#REF!</v>
      </c>
      <c r="M152" s="76" t="e">
        <f>'%(авто-2)'!M$352</f>
        <v>#REF!</v>
      </c>
      <c r="N152" s="76" t="e">
        <f>'%(авто-2)'!N$352</f>
        <v>#REF!</v>
      </c>
      <c r="O152" s="76" t="e">
        <f>'%(авто-2)'!O$352</f>
        <v>#REF!</v>
      </c>
      <c r="P152" s="76" t="e">
        <f>'%(авто-2)'!P$352</f>
        <v>#REF!</v>
      </c>
      <c r="Q152" s="76" t="e">
        <f>'%(авто-2)'!Q$352</f>
        <v>#REF!</v>
      </c>
      <c r="R152" s="76" t="e">
        <f>'%(авто-2)'!R$352</f>
        <v>#REF!</v>
      </c>
      <c r="S152" s="76" t="e">
        <f>'%(авто-2)'!S$352</f>
        <v>#REF!</v>
      </c>
      <c r="T152" s="76" t="e">
        <f>'%(авто-2)'!T$352</f>
        <v>#REF!</v>
      </c>
      <c r="U152" s="76" t="e">
        <f>'%(авто-2)'!U$352</f>
        <v>#REF!</v>
      </c>
      <c r="V152" s="76" t="e">
        <f>'%(авто-2)'!V$352</f>
        <v>#REF!</v>
      </c>
      <c r="W152" s="76" t="e">
        <f>'%(авто-2)'!W$352</f>
        <v>#REF!</v>
      </c>
      <c r="X152" s="76" t="e">
        <f>'%(авто-2)'!X$352</f>
        <v>#REF!</v>
      </c>
      <c r="Y152" s="76" t="e">
        <f>'%(авто-2)'!Y$352</f>
        <v>#REF!</v>
      </c>
      <c r="Z152" s="76" t="e">
        <f>'%(авто-2)'!Z$352</f>
        <v>#REF!</v>
      </c>
      <c r="AA152" s="76" t="e">
        <f>'%(авто-2)'!AA$352</f>
        <v>#REF!</v>
      </c>
      <c r="AB152" s="76" t="e">
        <f>'%(авто-2)'!AB$352</f>
        <v>#REF!</v>
      </c>
      <c r="AC152" s="76" t="e">
        <f>'%(авто-2)'!AC$352</f>
        <v>#REF!</v>
      </c>
    </row>
    <row r="153" spans="2:29" ht="39.75" hidden="1" customHeight="1">
      <c r="B153" s="342" t="s">
        <v>389</v>
      </c>
      <c r="C153" s="120" t="s">
        <v>347</v>
      </c>
      <c r="D153" s="76">
        <f>IFERROR(SUM('%(авто-2)'!D$223:D$224),0)</f>
        <v>89.506172839506178</v>
      </c>
      <c r="E153" s="76">
        <f>IFERROR(SUM('%(авто-2)'!E$353:E$354),0)</f>
        <v>0</v>
      </c>
      <c r="F153" s="76">
        <f>IFERROR(SUM('%(авто-2)'!F$353:F$354),0)</f>
        <v>0</v>
      </c>
      <c r="G153" s="76">
        <f>IFERROR(SUM('%(авто-2)'!G$353:G$354),0)</f>
        <v>0</v>
      </c>
      <c r="H153" s="76">
        <f>IFERROR(SUM('%(авто-2)'!H$353:H$354),0)</f>
        <v>0</v>
      </c>
      <c r="I153" s="76">
        <f>IFERROR(SUM('%(авто-2)'!I$353:I$354),0)</f>
        <v>0</v>
      </c>
      <c r="J153" s="76">
        <f>IFERROR(SUM('%(авто-2)'!J$353:J$354),0)</f>
        <v>0</v>
      </c>
      <c r="K153" s="76">
        <f>IFERROR(SUM('%(авто-2)'!K$353:K$354),0)</f>
        <v>0</v>
      </c>
      <c r="L153" s="76">
        <f>IFERROR(SUM('%(авто-2)'!L$353:L$354),0)</f>
        <v>0</v>
      </c>
      <c r="M153" s="76">
        <f>IFERROR(SUM('%(авто-2)'!M$353:M$354),0)</f>
        <v>0</v>
      </c>
      <c r="N153" s="76">
        <f>IFERROR(SUM('%(авто-2)'!N$353:N$354),0)</f>
        <v>0</v>
      </c>
      <c r="O153" s="76">
        <f>IFERROR(SUM('%(авто-2)'!O$353:O$354),0)</f>
        <v>0</v>
      </c>
      <c r="P153" s="76">
        <f>IFERROR(SUM('%(авто-2)'!P$353:P$354),0)</f>
        <v>0</v>
      </c>
      <c r="Q153" s="76">
        <f>IFERROR(SUM('%(авто-2)'!Q$353:Q$354),0)</f>
        <v>0</v>
      </c>
      <c r="R153" s="76">
        <f>IFERROR(SUM('%(авто-2)'!R$353:R$354),0)</f>
        <v>0</v>
      </c>
      <c r="S153" s="76">
        <f>IFERROR(SUM('%(авто-2)'!S$353:S$354),0)</f>
        <v>0</v>
      </c>
      <c r="T153" s="76">
        <f>IFERROR(SUM('%(авто-2)'!T$353:T$354),0)</f>
        <v>0</v>
      </c>
      <c r="U153" s="76">
        <f>IFERROR(SUM('%(авто-2)'!U$353:U$354),0)</f>
        <v>0</v>
      </c>
      <c r="V153" s="76">
        <f>IFERROR(SUM('%(авто-2)'!V$353:V$354),0)</f>
        <v>0</v>
      </c>
      <c r="W153" s="76">
        <f>IFERROR(SUM('%(авто-2)'!W$353:W$354),0)</f>
        <v>0</v>
      </c>
      <c r="X153" s="76">
        <f>IFERROR(SUM('%(авто-2)'!X$353:X$354),0)</f>
        <v>0</v>
      </c>
      <c r="Y153" s="76">
        <f>IFERROR(SUM('%(авто-2)'!Y$353:Y$354),0)</f>
        <v>0</v>
      </c>
      <c r="Z153" s="76">
        <f>IFERROR(SUM('%(авто-2)'!Z$353:Z$354),0)</f>
        <v>0</v>
      </c>
      <c r="AA153" s="76">
        <f>IFERROR(SUM('%(авто-2)'!AA$353:AA$354),0)</f>
        <v>0</v>
      </c>
      <c r="AB153" s="76">
        <f>IFERROR(SUM('%(авто-2)'!AB$353:AB$354),0)</f>
        <v>0</v>
      </c>
      <c r="AC153" s="76">
        <f>IFERROR(SUM('%(авто-2)'!AC$353:AC$354),0)</f>
        <v>0</v>
      </c>
    </row>
    <row r="154" spans="2:29" ht="36" hidden="1" customHeight="1">
      <c r="B154" s="342"/>
      <c r="C154" s="131" t="s">
        <v>348</v>
      </c>
      <c r="D154" s="76">
        <f>IFERROR(SUM('%(авто-2)'!D$223:D$224),0)</f>
        <v>89.506172839506178</v>
      </c>
      <c r="E154" s="76">
        <f>IFERROR(SUM('%(авто-2)'!E$355:E$356),0)</f>
        <v>0</v>
      </c>
      <c r="F154" s="76">
        <f>IFERROR(SUM('%(авто-2)'!F$355:F$356),0)</f>
        <v>0</v>
      </c>
      <c r="G154" s="76">
        <f>IFERROR(SUM('%(авто-2)'!G$355:G$356),0)</f>
        <v>0</v>
      </c>
      <c r="H154" s="76">
        <f>IFERROR(SUM('%(авто-2)'!H$355:H$356),0)</f>
        <v>0</v>
      </c>
      <c r="I154" s="76">
        <f>IFERROR(SUM('%(авто-2)'!I$355:I$356),0)</f>
        <v>0</v>
      </c>
      <c r="J154" s="76">
        <f>IFERROR(SUM('%(авто-2)'!J$355:J$356),0)</f>
        <v>0</v>
      </c>
      <c r="K154" s="76">
        <f>IFERROR(SUM('%(авто-2)'!K$355:K$356),0)</f>
        <v>0</v>
      </c>
      <c r="L154" s="76">
        <f>IFERROR(SUM('%(авто-2)'!L$355:L$356),0)</f>
        <v>0</v>
      </c>
      <c r="M154" s="76">
        <f>IFERROR(SUM('%(авто-2)'!M$355:M$356),0)</f>
        <v>0</v>
      </c>
      <c r="N154" s="76">
        <f>IFERROR(SUM('%(авто-2)'!N$355:N$356),0)</f>
        <v>0</v>
      </c>
      <c r="O154" s="76">
        <f>IFERROR(SUM('%(авто-2)'!O$355:O$356),0)</f>
        <v>0</v>
      </c>
      <c r="P154" s="76">
        <f>IFERROR(SUM('%(авто-2)'!P$355:P$356),0)</f>
        <v>0</v>
      </c>
      <c r="Q154" s="76">
        <f>IFERROR(SUM('%(авто-2)'!Q$355:Q$356),0)</f>
        <v>0</v>
      </c>
      <c r="R154" s="76">
        <f>IFERROR(SUM('%(авто-2)'!R$355:R$356),0)</f>
        <v>0</v>
      </c>
      <c r="S154" s="76">
        <f>IFERROR(SUM('%(авто-2)'!S$355:S$356),0)</f>
        <v>0</v>
      </c>
      <c r="T154" s="76">
        <f>IFERROR(SUM('%(авто-2)'!T$355:T$356),0)</f>
        <v>0</v>
      </c>
      <c r="U154" s="76">
        <f>IFERROR(SUM('%(авто-2)'!U$355:U$356),0)</f>
        <v>0</v>
      </c>
      <c r="V154" s="76">
        <f>IFERROR(SUM('%(авто-2)'!V$355:V$356),0)</f>
        <v>0</v>
      </c>
      <c r="W154" s="76">
        <f>IFERROR(SUM('%(авто-2)'!W$355:W$356),0)</f>
        <v>0</v>
      </c>
      <c r="X154" s="76">
        <f>IFERROR(SUM('%(авто-2)'!X$355:X$356),0)</f>
        <v>0</v>
      </c>
      <c r="Y154" s="76">
        <f>IFERROR(SUM('%(авто-2)'!Y$355:Y$356),0)</f>
        <v>0</v>
      </c>
      <c r="Z154" s="76">
        <f>IFERROR(SUM('%(авто-2)'!Z$355:Z$356),0)</f>
        <v>0</v>
      </c>
      <c r="AA154" s="76">
        <f>IFERROR(SUM('%(авто-2)'!AA$355:AA$356),0)</f>
        <v>0</v>
      </c>
      <c r="AB154" s="76">
        <f>IFERROR(SUM('%(авто-2)'!AB$355:AB$356),0)</f>
        <v>0</v>
      </c>
      <c r="AC154" s="76">
        <f>IFERROR(SUM('%(авто-2)'!AC$355:AC$356),0)</f>
        <v>0</v>
      </c>
    </row>
    <row r="155" spans="2:29" ht="29.25" hidden="1" customHeight="1">
      <c r="B155" s="342"/>
      <c r="C155" s="138" t="s">
        <v>344</v>
      </c>
      <c r="D155" s="76">
        <f>IFERROR(SUM('%(авто-2)'!D$223:D$224),0)</f>
        <v>89.506172839506178</v>
      </c>
      <c r="E155" s="76" t="e">
        <f>'%(авто-2)'!E$357</f>
        <v>#REF!</v>
      </c>
      <c r="F155" s="76" t="e">
        <f>'%(авто-2)'!F$357</f>
        <v>#REF!</v>
      </c>
      <c r="G155" s="76" t="e">
        <f>'%(авто-2)'!G$357</f>
        <v>#REF!</v>
      </c>
      <c r="H155" s="76" t="e">
        <f>'%(авто-2)'!H$357</f>
        <v>#REF!</v>
      </c>
      <c r="I155" s="76" t="e">
        <f>'%(авто-2)'!I$357</f>
        <v>#REF!</v>
      </c>
      <c r="J155" s="76" t="e">
        <f>'%(авто-2)'!J$357</f>
        <v>#REF!</v>
      </c>
      <c r="K155" s="76" t="e">
        <f>'%(авто-2)'!K$357</f>
        <v>#REF!</v>
      </c>
      <c r="L155" s="76" t="e">
        <f>'%(авто-2)'!L$357</f>
        <v>#REF!</v>
      </c>
      <c r="M155" s="76" t="e">
        <f>'%(авто-2)'!M$357</f>
        <v>#REF!</v>
      </c>
      <c r="N155" s="76" t="e">
        <f>'%(авто-2)'!N$357</f>
        <v>#REF!</v>
      </c>
      <c r="O155" s="76" t="e">
        <f>'%(авто-2)'!O$357</f>
        <v>#REF!</v>
      </c>
      <c r="P155" s="76" t="e">
        <f>'%(авто-2)'!P$357</f>
        <v>#REF!</v>
      </c>
      <c r="Q155" s="76" t="e">
        <f>'%(авто-2)'!Q$357</f>
        <v>#REF!</v>
      </c>
      <c r="R155" s="76" t="e">
        <f>'%(авто-2)'!R$357</f>
        <v>#REF!</v>
      </c>
      <c r="S155" s="76" t="e">
        <f>'%(авто-2)'!S$357</f>
        <v>#REF!</v>
      </c>
      <c r="T155" s="76" t="e">
        <f>'%(авто-2)'!T$357</f>
        <v>#REF!</v>
      </c>
      <c r="U155" s="76" t="e">
        <f>'%(авто-2)'!U$357</f>
        <v>#REF!</v>
      </c>
      <c r="V155" s="76" t="e">
        <f>'%(авто-2)'!V$357</f>
        <v>#REF!</v>
      </c>
      <c r="W155" s="76" t="e">
        <f>'%(авто-2)'!W$357</f>
        <v>#REF!</v>
      </c>
      <c r="X155" s="76" t="e">
        <f>'%(авто-2)'!X$357</f>
        <v>#REF!</v>
      </c>
      <c r="Y155" s="76" t="e">
        <f>'%(авто-2)'!Y$357</f>
        <v>#REF!</v>
      </c>
      <c r="Z155" s="76" t="e">
        <f>'%(авто-2)'!Z$357</f>
        <v>#REF!</v>
      </c>
      <c r="AA155" s="76" t="e">
        <f>'%(авто-2)'!AA$357</f>
        <v>#REF!</v>
      </c>
      <c r="AB155" s="76" t="e">
        <f>'%(авто-2)'!AB$357</f>
        <v>#REF!</v>
      </c>
      <c r="AC155" s="76" t="e">
        <f>'%(авто-2)'!AC$357</f>
        <v>#REF!</v>
      </c>
    </row>
    <row r="156" spans="2:29" ht="24.95" hidden="1" customHeight="1">
      <c r="B156" s="342" t="s">
        <v>390</v>
      </c>
      <c r="C156" s="139" t="s">
        <v>347</v>
      </c>
      <c r="D156" s="76">
        <f>IFERROR(SUM('%(авто-2)'!D$223:D$224),0)</f>
        <v>89.506172839506178</v>
      </c>
      <c r="E156" s="76">
        <f>IFERROR(SUM('%(авто-2)'!E$358:E$359),0)</f>
        <v>0</v>
      </c>
      <c r="F156" s="76">
        <f>IFERROR(SUM('%(авто-2)'!F$358:F$359),0)</f>
        <v>0</v>
      </c>
      <c r="G156" s="76">
        <f>IFERROR(SUM('%(авто-2)'!G$358:G$359),0)</f>
        <v>0</v>
      </c>
      <c r="H156" s="76">
        <f>IFERROR(SUM('%(авто-2)'!H$358:H$359),0)</f>
        <v>0</v>
      </c>
      <c r="I156" s="76">
        <f>IFERROR(SUM('%(авто-2)'!I$358:I$359),0)</f>
        <v>0</v>
      </c>
      <c r="J156" s="76">
        <f>IFERROR(SUM('%(авто-2)'!J$358:J$359),0)</f>
        <v>0</v>
      </c>
      <c r="K156" s="76">
        <f>IFERROR(SUM('%(авто-2)'!K$358:K$359),0)</f>
        <v>0</v>
      </c>
      <c r="L156" s="76">
        <f>IFERROR(SUM('%(авто-2)'!L$358:L$359),0)</f>
        <v>0</v>
      </c>
      <c r="M156" s="76">
        <f>IFERROR(SUM('%(авто-2)'!M$358:M$359),0)</f>
        <v>0</v>
      </c>
      <c r="N156" s="76">
        <f>IFERROR(SUM('%(авто-2)'!N$358:N$359),0)</f>
        <v>0</v>
      </c>
      <c r="O156" s="76">
        <f>IFERROR(SUM('%(авто-2)'!O$358:O$359),0)</f>
        <v>0</v>
      </c>
      <c r="P156" s="76">
        <f>IFERROR(SUM('%(авто-2)'!P$358:P$359),0)</f>
        <v>0</v>
      </c>
      <c r="Q156" s="76">
        <f>IFERROR(SUM('%(авто-2)'!Q$358:Q$359),0)</f>
        <v>0</v>
      </c>
      <c r="R156" s="76">
        <f>IFERROR(SUM('%(авто-2)'!R$358:R$359),0)</f>
        <v>0</v>
      </c>
      <c r="S156" s="76">
        <f>IFERROR(SUM('%(авто-2)'!S$358:S$359),0)</f>
        <v>0</v>
      </c>
      <c r="T156" s="76">
        <f>IFERROR(SUM('%(авто-2)'!T$358:T$359),0)</f>
        <v>0</v>
      </c>
      <c r="U156" s="76">
        <f>IFERROR(SUM('%(авто-2)'!U$358:U$359),0)</f>
        <v>0</v>
      </c>
      <c r="V156" s="76">
        <f>IFERROR(SUM('%(авто-2)'!V$358:V$359),0)</f>
        <v>0</v>
      </c>
      <c r="W156" s="76">
        <f>IFERROR(SUM('%(авто-2)'!W$358:W$359),0)</f>
        <v>0</v>
      </c>
      <c r="X156" s="76">
        <f>IFERROR(SUM('%(авто-2)'!X$358:X$359),0)</f>
        <v>0</v>
      </c>
      <c r="Y156" s="76">
        <f>IFERROR(SUM('%(авто-2)'!Y$358:Y$359),0)</f>
        <v>0</v>
      </c>
      <c r="Z156" s="76">
        <f>IFERROR(SUM('%(авто-2)'!Z$358:Z$359),0)</f>
        <v>0</v>
      </c>
      <c r="AA156" s="76">
        <f>IFERROR(SUM('%(авто-2)'!AA$358:AA$359),0)</f>
        <v>0</v>
      </c>
      <c r="AB156" s="76">
        <f>IFERROR(SUM('%(авто-2)'!AB$358:AB$359),0)</f>
        <v>0</v>
      </c>
      <c r="AC156" s="76">
        <f>IFERROR(SUM('%(авто-2)'!AC$358:AC$359),0)</f>
        <v>0</v>
      </c>
    </row>
    <row r="157" spans="2:29" ht="35.25" hidden="1" customHeight="1">
      <c r="B157" s="342"/>
      <c r="C157" s="140" t="s">
        <v>348</v>
      </c>
      <c r="D157" s="76">
        <f>IFERROR(SUM('%(авто-2)'!D$223:D$224),0)</f>
        <v>89.506172839506178</v>
      </c>
      <c r="E157" s="76">
        <f>IFERROR(SUM('%(авто-2)'!E$360:E$361),0)</f>
        <v>0</v>
      </c>
      <c r="F157" s="76">
        <f>IFERROR(SUM('%(авто-2)'!F$360:F$361),0)</f>
        <v>0</v>
      </c>
      <c r="G157" s="76">
        <f>IFERROR(SUM('%(авто-2)'!G$360:G$361),0)</f>
        <v>0</v>
      </c>
      <c r="H157" s="76">
        <f>IFERROR(SUM('%(авто-2)'!H$360:H$361),0)</f>
        <v>0</v>
      </c>
      <c r="I157" s="76">
        <f>IFERROR(SUM('%(авто-2)'!I$360:I$361),0)</f>
        <v>0</v>
      </c>
      <c r="J157" s="76">
        <f>IFERROR(SUM('%(авто-2)'!J$360:J$361),0)</f>
        <v>0</v>
      </c>
      <c r="K157" s="76">
        <f>IFERROR(SUM('%(авто-2)'!K$360:K$361),0)</f>
        <v>0</v>
      </c>
      <c r="L157" s="76">
        <f>IFERROR(SUM('%(авто-2)'!L$360:L$361),0)</f>
        <v>0</v>
      </c>
      <c r="M157" s="76">
        <f>IFERROR(SUM('%(авто-2)'!M$360:M$361),0)</f>
        <v>0</v>
      </c>
      <c r="N157" s="76">
        <f>IFERROR(SUM('%(авто-2)'!N$360:N$361),0)</f>
        <v>0</v>
      </c>
      <c r="O157" s="76">
        <f>IFERROR(SUM('%(авто-2)'!O$360:O$361),0)</f>
        <v>0</v>
      </c>
      <c r="P157" s="76">
        <f>IFERROR(SUM('%(авто-2)'!P$360:P$361),0)</f>
        <v>0</v>
      </c>
      <c r="Q157" s="76">
        <f>IFERROR(SUM('%(авто-2)'!Q$360:Q$361),0)</f>
        <v>0</v>
      </c>
      <c r="R157" s="76">
        <f>IFERROR(SUM('%(авто-2)'!R$360:R$361),0)</f>
        <v>0</v>
      </c>
      <c r="S157" s="76">
        <f>IFERROR(SUM('%(авто-2)'!S$360:S$361),0)</f>
        <v>0</v>
      </c>
      <c r="T157" s="76">
        <f>IFERROR(SUM('%(авто-2)'!T$360:T$361),0)</f>
        <v>0</v>
      </c>
      <c r="U157" s="76">
        <f>IFERROR(SUM('%(авто-2)'!U$360:U$361),0)</f>
        <v>0</v>
      </c>
      <c r="V157" s="76">
        <f>IFERROR(SUM('%(авто-2)'!V$360:V$361),0)</f>
        <v>0</v>
      </c>
      <c r="W157" s="76">
        <f>IFERROR(SUM('%(авто-2)'!W$360:W$361),0)</f>
        <v>0</v>
      </c>
      <c r="X157" s="76">
        <f>IFERROR(SUM('%(авто-2)'!X$360:X$361),0)</f>
        <v>0</v>
      </c>
      <c r="Y157" s="76">
        <f>IFERROR(SUM('%(авто-2)'!Y$360:Y$361),0)</f>
        <v>0</v>
      </c>
      <c r="Z157" s="76">
        <f>IFERROR(SUM('%(авто-2)'!Z$360:Z$361),0)</f>
        <v>0</v>
      </c>
      <c r="AA157" s="76">
        <f>IFERROR(SUM('%(авто-2)'!AA$360:AA$361),0)</f>
        <v>0</v>
      </c>
      <c r="AB157" s="76">
        <f>IFERROR(SUM('%(авто-2)'!AB$360:AB$361),0)</f>
        <v>0</v>
      </c>
      <c r="AC157" s="76">
        <f>IFERROR(SUM('%(авто-2)'!AC$360:AC$361),0)</f>
        <v>0</v>
      </c>
    </row>
    <row r="158" spans="2:29" ht="33.75" hidden="1" customHeight="1">
      <c r="B158" s="342"/>
      <c r="C158" s="141" t="s">
        <v>344</v>
      </c>
      <c r="D158" s="76">
        <f>IFERROR(SUM('%(авто-2)'!D$223:D$224),0)</f>
        <v>89.506172839506178</v>
      </c>
      <c r="E158" s="76" t="e">
        <f>'%(авто-2)'!E$362</f>
        <v>#REF!</v>
      </c>
      <c r="F158" s="76" t="e">
        <f>'%(авто-2)'!F$362</f>
        <v>#REF!</v>
      </c>
      <c r="G158" s="76" t="e">
        <f>'%(авто-2)'!G$362</f>
        <v>#REF!</v>
      </c>
      <c r="H158" s="76" t="e">
        <f>'%(авто-2)'!H$362</f>
        <v>#REF!</v>
      </c>
      <c r="I158" s="76" t="e">
        <f>'%(авто-2)'!I$362</f>
        <v>#REF!</v>
      </c>
      <c r="J158" s="76" t="e">
        <f>'%(авто-2)'!J$362</f>
        <v>#REF!</v>
      </c>
      <c r="K158" s="76" t="e">
        <f>'%(авто-2)'!K$362</f>
        <v>#REF!</v>
      </c>
      <c r="L158" s="76" t="e">
        <f>'%(авто-2)'!L$362</f>
        <v>#REF!</v>
      </c>
      <c r="M158" s="76" t="e">
        <f>'%(авто-2)'!M$362</f>
        <v>#REF!</v>
      </c>
      <c r="N158" s="76" t="e">
        <f>'%(авто-2)'!N$362</f>
        <v>#REF!</v>
      </c>
      <c r="O158" s="76" t="e">
        <f>'%(авто-2)'!O$362</f>
        <v>#REF!</v>
      </c>
      <c r="P158" s="76" t="e">
        <f>'%(авто-2)'!P$362</f>
        <v>#REF!</v>
      </c>
      <c r="Q158" s="76" t="e">
        <f>'%(авто-2)'!Q$362</f>
        <v>#REF!</v>
      </c>
      <c r="R158" s="76" t="e">
        <f>'%(авто-2)'!R$362</f>
        <v>#REF!</v>
      </c>
      <c r="S158" s="76" t="e">
        <f>'%(авто-2)'!S$362</f>
        <v>#REF!</v>
      </c>
      <c r="T158" s="76" t="e">
        <f>'%(авто-2)'!T$362</f>
        <v>#REF!</v>
      </c>
      <c r="U158" s="76" t="e">
        <f>'%(авто-2)'!U$362</f>
        <v>#REF!</v>
      </c>
      <c r="V158" s="76" t="e">
        <f>'%(авто-2)'!V$362</f>
        <v>#REF!</v>
      </c>
      <c r="W158" s="76" t="e">
        <f>'%(авто-2)'!W$362</f>
        <v>#REF!</v>
      </c>
      <c r="X158" s="76" t="e">
        <f>'%(авто-2)'!X$362</f>
        <v>#REF!</v>
      </c>
      <c r="Y158" s="76" t="e">
        <f>'%(авто-2)'!Y$362</f>
        <v>#REF!</v>
      </c>
      <c r="Z158" s="76" t="e">
        <f>'%(авто-2)'!Z$362</f>
        <v>#REF!</v>
      </c>
      <c r="AA158" s="76" t="e">
        <f>'%(авто-2)'!AA$362</f>
        <v>#REF!</v>
      </c>
      <c r="AB158" s="76" t="e">
        <f>'%(авто-2)'!AB$362</f>
        <v>#REF!</v>
      </c>
      <c r="AC158" s="76" t="e">
        <f>'%(авто-2)'!AC$362</f>
        <v>#REF!</v>
      </c>
    </row>
    <row r="159" spans="2:29" ht="33" hidden="1" customHeight="1">
      <c r="B159" s="342" t="s">
        <v>391</v>
      </c>
      <c r="C159" s="120" t="s">
        <v>347</v>
      </c>
      <c r="D159" s="76">
        <f>IFERROR(SUM('%(авто-2)'!D$223:D$224),0)</f>
        <v>89.506172839506178</v>
      </c>
      <c r="E159" s="76">
        <f>IFERROR(SUM('%(авто-2)'!E$363:E$364),0)</f>
        <v>0</v>
      </c>
      <c r="F159" s="76">
        <f>IFERROR(SUM('%(авто-2)'!F$363:F$364),0)</f>
        <v>0</v>
      </c>
      <c r="G159" s="76">
        <f>IFERROR(SUM('%(авто-2)'!G$363:G$364),0)</f>
        <v>0</v>
      </c>
      <c r="H159" s="76">
        <f>IFERROR(SUM('%(авто-2)'!H$363:H$364),0)</f>
        <v>0</v>
      </c>
      <c r="I159" s="76">
        <f>IFERROR(SUM('%(авто-2)'!I$363:I$364),0)</f>
        <v>0</v>
      </c>
      <c r="J159" s="76">
        <f>IFERROR(SUM('%(авто-2)'!J$363:J$364),0)</f>
        <v>0</v>
      </c>
      <c r="K159" s="76">
        <f>IFERROR(SUM('%(авто-2)'!K$363:K$364),0)</f>
        <v>0</v>
      </c>
      <c r="L159" s="76">
        <f>IFERROR(SUM('%(авто-2)'!L$363:L$364),0)</f>
        <v>0</v>
      </c>
      <c r="M159" s="76">
        <f>IFERROR(SUM('%(авто-2)'!M$363:M$364),0)</f>
        <v>0</v>
      </c>
      <c r="N159" s="76">
        <f>IFERROR(SUM('%(авто-2)'!N$363:N$364),0)</f>
        <v>0</v>
      </c>
      <c r="O159" s="76">
        <f>IFERROR(SUM('%(авто-2)'!O$363:O$364),0)</f>
        <v>0</v>
      </c>
      <c r="P159" s="76">
        <f>IFERROR(SUM('%(авто-2)'!P$363:P$364),0)</f>
        <v>0</v>
      </c>
      <c r="Q159" s="76">
        <f>IFERROR(SUM('%(авто-2)'!Q$363:Q$364),0)</f>
        <v>0</v>
      </c>
      <c r="R159" s="76">
        <f>IFERROR(SUM('%(авто-2)'!R$363:R$364),0)</f>
        <v>0</v>
      </c>
      <c r="S159" s="76">
        <f>IFERROR(SUM('%(авто-2)'!S$363:S$364),0)</f>
        <v>0</v>
      </c>
      <c r="T159" s="76">
        <f>IFERROR(SUM('%(авто-2)'!T$363:T$364),0)</f>
        <v>0</v>
      </c>
      <c r="U159" s="76">
        <f>IFERROR(SUM('%(авто-2)'!U$363:U$364),0)</f>
        <v>0</v>
      </c>
      <c r="V159" s="76">
        <f>IFERROR(SUM('%(авто-2)'!V$363:V$364),0)</f>
        <v>0</v>
      </c>
      <c r="W159" s="76">
        <f>IFERROR(SUM('%(авто-2)'!W$363:W$364),0)</f>
        <v>0</v>
      </c>
      <c r="X159" s="76">
        <f>IFERROR(SUM('%(авто-2)'!X$363:X$364),0)</f>
        <v>0</v>
      </c>
      <c r="Y159" s="76">
        <f>IFERROR(SUM('%(авто-2)'!Y$363:Y$364),0)</f>
        <v>0</v>
      </c>
      <c r="Z159" s="76">
        <f>IFERROR(SUM('%(авто-2)'!Z$363:Z$364),0)</f>
        <v>0</v>
      </c>
      <c r="AA159" s="76">
        <f>IFERROR(SUM('%(авто-2)'!AA$363:AA$364),0)</f>
        <v>0</v>
      </c>
      <c r="AB159" s="76">
        <f>IFERROR(SUM('%(авто-2)'!AB$363:AB$364),0)</f>
        <v>0</v>
      </c>
      <c r="AC159" s="76">
        <f>IFERROR(SUM('%(авто-2)'!AC$363:AC$364),0)</f>
        <v>0</v>
      </c>
    </row>
    <row r="160" spans="2:29" ht="30.75" hidden="1" customHeight="1">
      <c r="B160" s="342"/>
      <c r="C160" s="131" t="s">
        <v>348</v>
      </c>
      <c r="D160" s="76">
        <f>IFERROR(SUM('%(авто-2)'!D$223:D$224),0)</f>
        <v>89.506172839506178</v>
      </c>
      <c r="E160" s="76">
        <f>IFERROR(SUM('%(авто-2)'!E$365:E$366),0)</f>
        <v>0</v>
      </c>
      <c r="F160" s="76">
        <f>IFERROR(SUM('%(авто-2)'!F$365:F$366),0)</f>
        <v>0</v>
      </c>
      <c r="G160" s="76">
        <f>IFERROR(SUM('%(авто-2)'!G$365:G$366),0)</f>
        <v>0</v>
      </c>
      <c r="H160" s="76">
        <f>IFERROR(SUM('%(авто-2)'!H$365:H$366),0)</f>
        <v>0</v>
      </c>
      <c r="I160" s="76">
        <f>IFERROR(SUM('%(авто-2)'!I$365:I$366),0)</f>
        <v>0</v>
      </c>
      <c r="J160" s="76">
        <f>IFERROR(SUM('%(авто-2)'!J$365:J$366),0)</f>
        <v>0</v>
      </c>
      <c r="K160" s="76">
        <f>IFERROR(SUM('%(авто-2)'!K$365:K$366),0)</f>
        <v>0</v>
      </c>
      <c r="L160" s="76">
        <f>IFERROR(SUM('%(авто-2)'!L$365:L$366),0)</f>
        <v>0</v>
      </c>
      <c r="M160" s="76">
        <f>IFERROR(SUM('%(авто-2)'!M$365:M$366),0)</f>
        <v>0</v>
      </c>
      <c r="N160" s="76">
        <f>IFERROR(SUM('%(авто-2)'!N$365:N$366),0)</f>
        <v>0</v>
      </c>
      <c r="O160" s="76">
        <f>IFERROR(SUM('%(авто-2)'!O$365:O$366),0)</f>
        <v>0</v>
      </c>
      <c r="P160" s="76">
        <f>IFERROR(SUM('%(авто-2)'!P$365:P$366),0)</f>
        <v>0</v>
      </c>
      <c r="Q160" s="76">
        <f>IFERROR(SUM('%(авто-2)'!Q$365:Q$366),0)</f>
        <v>0</v>
      </c>
      <c r="R160" s="76">
        <f>IFERROR(SUM('%(авто-2)'!R$365:R$366),0)</f>
        <v>0</v>
      </c>
      <c r="S160" s="76">
        <f>IFERROR(SUM('%(авто-2)'!S$365:S$366),0)</f>
        <v>0</v>
      </c>
      <c r="T160" s="76">
        <f>IFERROR(SUM('%(авто-2)'!T$365:T$366),0)</f>
        <v>0</v>
      </c>
      <c r="U160" s="76">
        <f>IFERROR(SUM('%(авто-2)'!U$365:U$366),0)</f>
        <v>0</v>
      </c>
      <c r="V160" s="76">
        <f>IFERROR(SUM('%(авто-2)'!V$365:V$366),0)</f>
        <v>0</v>
      </c>
      <c r="W160" s="76">
        <f>IFERROR(SUM('%(авто-2)'!W$365:W$366),0)</f>
        <v>0</v>
      </c>
      <c r="X160" s="76">
        <f>IFERROR(SUM('%(авто-2)'!X$365:X$366),0)</f>
        <v>0</v>
      </c>
      <c r="Y160" s="76">
        <f>IFERROR(SUM('%(авто-2)'!Y$365:Y$366),0)</f>
        <v>0</v>
      </c>
      <c r="Z160" s="76">
        <f>IFERROR(SUM('%(авто-2)'!Z$365:Z$366),0)</f>
        <v>0</v>
      </c>
      <c r="AA160" s="76">
        <f>IFERROR(SUM('%(авто-2)'!AA$365:AA$366),0)</f>
        <v>0</v>
      </c>
      <c r="AB160" s="76">
        <f>IFERROR(SUM('%(авто-2)'!AB$365:AB$366),0)</f>
        <v>0</v>
      </c>
      <c r="AC160" s="76">
        <f>IFERROR(SUM('%(авто-2)'!AC$365:AC$366),0)</f>
        <v>0</v>
      </c>
    </row>
    <row r="161" spans="2:29" ht="30" hidden="1" customHeight="1">
      <c r="B161" s="342"/>
      <c r="C161" s="138" t="s">
        <v>344</v>
      </c>
      <c r="D161" s="76">
        <f>IFERROR(SUM('%(авто-2)'!D$223:D$224),0)</f>
        <v>89.506172839506178</v>
      </c>
      <c r="E161" s="76" t="e">
        <f>'%(авто-2)'!E$367</f>
        <v>#REF!</v>
      </c>
      <c r="F161" s="76" t="e">
        <f>'%(авто-2)'!F$367</f>
        <v>#REF!</v>
      </c>
      <c r="G161" s="76" t="e">
        <f>'%(авто-2)'!G$367</f>
        <v>#REF!</v>
      </c>
      <c r="H161" s="76" t="e">
        <f>'%(авто-2)'!H$367</f>
        <v>#REF!</v>
      </c>
      <c r="I161" s="76" t="e">
        <f>'%(авто-2)'!I$367</f>
        <v>#REF!</v>
      </c>
      <c r="J161" s="76" t="e">
        <f>'%(авто-2)'!J$367</f>
        <v>#REF!</v>
      </c>
      <c r="K161" s="76" t="e">
        <f>'%(авто-2)'!K$367</f>
        <v>#REF!</v>
      </c>
      <c r="L161" s="76" t="e">
        <f>'%(авто-2)'!L$367</f>
        <v>#REF!</v>
      </c>
      <c r="M161" s="76" t="e">
        <f>'%(авто-2)'!M$367</f>
        <v>#REF!</v>
      </c>
      <c r="N161" s="76" t="e">
        <f>'%(авто-2)'!N$367</f>
        <v>#REF!</v>
      </c>
      <c r="O161" s="76" t="e">
        <f>'%(авто-2)'!O$367</f>
        <v>#REF!</v>
      </c>
      <c r="P161" s="76" t="e">
        <f>'%(авто-2)'!P$367</f>
        <v>#REF!</v>
      </c>
      <c r="Q161" s="76" t="e">
        <f>'%(авто-2)'!Q$367</f>
        <v>#REF!</v>
      </c>
      <c r="R161" s="76" t="e">
        <f>'%(авто-2)'!R$367</f>
        <v>#REF!</v>
      </c>
      <c r="S161" s="76" t="e">
        <f>'%(авто-2)'!S$367</f>
        <v>#REF!</v>
      </c>
      <c r="T161" s="76" t="e">
        <f>'%(авто-2)'!T$367</f>
        <v>#REF!</v>
      </c>
      <c r="U161" s="76" t="e">
        <f>'%(авто-2)'!U$367</f>
        <v>#REF!</v>
      </c>
      <c r="V161" s="76" t="e">
        <f>'%(авто-2)'!V$367</f>
        <v>#REF!</v>
      </c>
      <c r="W161" s="76" t="e">
        <f>'%(авто-2)'!W$367</f>
        <v>#REF!</v>
      </c>
      <c r="X161" s="76" t="e">
        <f>'%(авто-2)'!X$367</f>
        <v>#REF!</v>
      </c>
      <c r="Y161" s="76" t="e">
        <f>'%(авто-2)'!Y$367</f>
        <v>#REF!</v>
      </c>
      <c r="Z161" s="76" t="e">
        <f>'%(авто-2)'!Z$367</f>
        <v>#REF!</v>
      </c>
      <c r="AA161" s="76" t="e">
        <f>'%(авто-2)'!AA$367</f>
        <v>#REF!</v>
      </c>
      <c r="AB161" s="76" t="e">
        <f>'%(авто-2)'!AB$367</f>
        <v>#REF!</v>
      </c>
      <c r="AC161" s="76" t="e">
        <f>'%(авто-2)'!AC$367</f>
        <v>#REF!</v>
      </c>
    </row>
    <row r="162" spans="2:29" ht="32.25" hidden="1" customHeight="1">
      <c r="B162" s="342" t="s">
        <v>392</v>
      </c>
      <c r="C162" s="120" t="s">
        <v>347</v>
      </c>
      <c r="D162" s="76">
        <f>IFERROR(SUM('%(авто-2)'!D$223:D$224),0)</f>
        <v>89.506172839506178</v>
      </c>
      <c r="E162" s="76">
        <f>IFERROR(SUM('%(авто-2)'!E$368:E$369),0)</f>
        <v>0</v>
      </c>
      <c r="F162" s="76">
        <f>IFERROR(SUM('%(авто-2)'!F$368:F$369),0)</f>
        <v>0</v>
      </c>
      <c r="G162" s="76">
        <f>IFERROR(SUM('%(авто-2)'!G$368:G$369),0)</f>
        <v>0</v>
      </c>
      <c r="H162" s="76">
        <f>IFERROR(SUM('%(авто-2)'!H$368:H$369),0)</f>
        <v>0</v>
      </c>
      <c r="I162" s="76">
        <f>IFERROR(SUM('%(авто-2)'!I$368:I$369),0)</f>
        <v>0</v>
      </c>
      <c r="J162" s="76">
        <f>IFERROR(SUM('%(авто-2)'!J$368:J$369),0)</f>
        <v>0</v>
      </c>
      <c r="K162" s="76">
        <f>IFERROR(SUM('%(авто-2)'!K$368:K$369),0)</f>
        <v>0</v>
      </c>
      <c r="L162" s="76">
        <f>IFERROR(SUM('%(авто-2)'!L$368:L$369),0)</f>
        <v>0</v>
      </c>
      <c r="M162" s="76">
        <f>IFERROR(SUM('%(авто-2)'!M$368:M$369),0)</f>
        <v>0</v>
      </c>
      <c r="N162" s="76">
        <f>IFERROR(SUM('%(авто-2)'!N$368:N$369),0)</f>
        <v>0</v>
      </c>
      <c r="O162" s="76">
        <f>IFERROR(SUM('%(авто-2)'!O$368:O$369),0)</f>
        <v>0</v>
      </c>
      <c r="P162" s="76">
        <f>IFERROR(SUM('%(авто-2)'!P$368:P$369),0)</f>
        <v>0</v>
      </c>
      <c r="Q162" s="76">
        <f>IFERROR(SUM('%(авто-2)'!Q$368:Q$369),0)</f>
        <v>0</v>
      </c>
      <c r="R162" s="76">
        <f>IFERROR(SUM('%(авто-2)'!R$368:R$369),0)</f>
        <v>0</v>
      </c>
      <c r="S162" s="76">
        <f>IFERROR(SUM('%(авто-2)'!S$368:S$369),0)</f>
        <v>0</v>
      </c>
      <c r="T162" s="76">
        <f>IFERROR(SUM('%(авто-2)'!T$368:T$369),0)</f>
        <v>0</v>
      </c>
      <c r="U162" s="76">
        <f>IFERROR(SUM('%(авто-2)'!U$368:U$369),0)</f>
        <v>0</v>
      </c>
      <c r="V162" s="76">
        <f>IFERROR(SUM('%(авто-2)'!V$368:V$369),0)</f>
        <v>0</v>
      </c>
      <c r="W162" s="76">
        <f>IFERROR(SUM('%(авто-2)'!W$368:W$369),0)</f>
        <v>0</v>
      </c>
      <c r="X162" s="76">
        <f>IFERROR(SUM('%(авто-2)'!X$368:X$369),0)</f>
        <v>0</v>
      </c>
      <c r="Y162" s="76">
        <f>IFERROR(SUM('%(авто-2)'!Y$368:Y$369),0)</f>
        <v>0</v>
      </c>
      <c r="Z162" s="76">
        <f>IFERROR(SUM('%(авто-2)'!Z$368:Z$369),0)</f>
        <v>0</v>
      </c>
      <c r="AA162" s="76">
        <f>IFERROR(SUM('%(авто-2)'!AA$368:AA$369),0)</f>
        <v>0</v>
      </c>
      <c r="AB162" s="76">
        <f>IFERROR(SUM('%(авто-2)'!AB$368:AB$369),0)</f>
        <v>0</v>
      </c>
      <c r="AC162" s="76">
        <f>IFERROR(SUM('%(авто-2)'!AC$368:AC$369),0)</f>
        <v>0</v>
      </c>
    </row>
    <row r="163" spans="2:29" ht="30.75" hidden="1" customHeight="1">
      <c r="B163" s="342"/>
      <c r="C163" s="131" t="s">
        <v>348</v>
      </c>
      <c r="D163" s="76">
        <f>IFERROR(SUM('%(авто-2)'!D$223:D$224),0)</f>
        <v>89.506172839506178</v>
      </c>
      <c r="E163" s="76">
        <f>IFERROR(SUM('%(авто-2)'!E$370:E$371),0)</f>
        <v>0</v>
      </c>
      <c r="F163" s="76">
        <f>IFERROR(SUM('%(авто-2)'!F$370:F$371),0)</f>
        <v>0</v>
      </c>
      <c r="G163" s="76">
        <f>IFERROR(SUM('%(авто-2)'!G$370:G$371),0)</f>
        <v>0</v>
      </c>
      <c r="H163" s="76">
        <f>IFERROR(SUM('%(авто-2)'!H$370:H$371),0)</f>
        <v>0</v>
      </c>
      <c r="I163" s="76">
        <f>IFERROR(SUM('%(авто-2)'!I$370:I$371),0)</f>
        <v>0</v>
      </c>
      <c r="J163" s="76">
        <f>IFERROR(SUM('%(авто-2)'!J$370:J$371),0)</f>
        <v>0</v>
      </c>
      <c r="K163" s="76">
        <f>IFERROR(SUM('%(авто-2)'!K$370:K$371),0)</f>
        <v>0</v>
      </c>
      <c r="L163" s="76">
        <f>IFERROR(SUM('%(авто-2)'!L$370:L$371),0)</f>
        <v>0</v>
      </c>
      <c r="M163" s="76">
        <f>IFERROR(SUM('%(авто-2)'!M$370:M$371),0)</f>
        <v>0</v>
      </c>
      <c r="N163" s="76">
        <f>IFERROR(SUM('%(авто-2)'!N$370:N$371),0)</f>
        <v>0</v>
      </c>
      <c r="O163" s="76">
        <f>IFERROR(SUM('%(авто-2)'!O$370:O$371),0)</f>
        <v>0</v>
      </c>
      <c r="P163" s="76">
        <f>IFERROR(SUM('%(авто-2)'!P$370:P$371),0)</f>
        <v>0</v>
      </c>
      <c r="Q163" s="76">
        <f>IFERROR(SUM('%(авто-2)'!Q$370:Q$371),0)</f>
        <v>0</v>
      </c>
      <c r="R163" s="76">
        <f>IFERROR(SUM('%(авто-2)'!R$370:R$371),0)</f>
        <v>0</v>
      </c>
      <c r="S163" s="76">
        <f>IFERROR(SUM('%(авто-2)'!S$370:S$371),0)</f>
        <v>0</v>
      </c>
      <c r="T163" s="76">
        <f>IFERROR(SUM('%(авто-2)'!T$370:T$371),0)</f>
        <v>0</v>
      </c>
      <c r="U163" s="76">
        <f>IFERROR(SUM('%(авто-2)'!U$370:U$371),0)</f>
        <v>0</v>
      </c>
      <c r="V163" s="76">
        <f>IFERROR(SUM('%(авто-2)'!V$370:V$371),0)</f>
        <v>0</v>
      </c>
      <c r="W163" s="76">
        <f>IFERROR(SUM('%(авто-2)'!W$370:W$371),0)</f>
        <v>0</v>
      </c>
      <c r="X163" s="76">
        <f>IFERROR(SUM('%(авто-2)'!X$370:X$371),0)</f>
        <v>0</v>
      </c>
      <c r="Y163" s="76">
        <f>IFERROR(SUM('%(авто-2)'!Y$370:Y$371),0)</f>
        <v>0</v>
      </c>
      <c r="Z163" s="76">
        <f>IFERROR(SUM('%(авто-2)'!Z$370:Z$371),0)</f>
        <v>0</v>
      </c>
      <c r="AA163" s="76">
        <f>IFERROR(SUM('%(авто-2)'!AA$370:AA$371),0)</f>
        <v>0</v>
      </c>
      <c r="AB163" s="76">
        <f>IFERROR(SUM('%(авто-2)'!AB$370:AB$371),0)</f>
        <v>0</v>
      </c>
      <c r="AC163" s="76">
        <f>IFERROR(SUM('%(авто-2)'!AC$370:AC$371),0)</f>
        <v>0</v>
      </c>
    </row>
    <row r="164" spans="2:29" ht="30.75" hidden="1" customHeight="1">
      <c r="B164" s="342"/>
      <c r="C164" s="138" t="s">
        <v>344</v>
      </c>
      <c r="D164" s="76">
        <f>IFERROR(SUM('%(авто-2)'!D$223:D$224),0)</f>
        <v>89.506172839506178</v>
      </c>
      <c r="E164" s="76" t="e">
        <f>'%(авто-2)'!E$372</f>
        <v>#REF!</v>
      </c>
      <c r="F164" s="76" t="e">
        <f>'%(авто-2)'!F$372</f>
        <v>#REF!</v>
      </c>
      <c r="G164" s="76" t="e">
        <f>'%(авто-2)'!G$372</f>
        <v>#REF!</v>
      </c>
      <c r="H164" s="76" t="e">
        <f>'%(авто-2)'!H$372</f>
        <v>#REF!</v>
      </c>
      <c r="I164" s="76" t="e">
        <f>'%(авто-2)'!I$372</f>
        <v>#REF!</v>
      </c>
      <c r="J164" s="76" t="e">
        <f>'%(авто-2)'!J$372</f>
        <v>#REF!</v>
      </c>
      <c r="K164" s="76" t="e">
        <f>'%(авто-2)'!K$372</f>
        <v>#REF!</v>
      </c>
      <c r="L164" s="76" t="e">
        <f>'%(авто-2)'!L$372</f>
        <v>#REF!</v>
      </c>
      <c r="M164" s="76" t="e">
        <f>'%(авто-2)'!M$372</f>
        <v>#REF!</v>
      </c>
      <c r="N164" s="76" t="e">
        <f>'%(авто-2)'!N$372</f>
        <v>#REF!</v>
      </c>
      <c r="O164" s="76" t="e">
        <f>'%(авто-2)'!O$372</f>
        <v>#REF!</v>
      </c>
      <c r="P164" s="76" t="e">
        <f>'%(авто-2)'!P$372</f>
        <v>#REF!</v>
      </c>
      <c r="Q164" s="76" t="e">
        <f>'%(авто-2)'!Q$372</f>
        <v>#REF!</v>
      </c>
      <c r="R164" s="76" t="e">
        <f>'%(авто-2)'!R$372</f>
        <v>#REF!</v>
      </c>
      <c r="S164" s="76" t="e">
        <f>'%(авто-2)'!S$372</f>
        <v>#REF!</v>
      </c>
      <c r="T164" s="76" t="e">
        <f>'%(авто-2)'!T$372</f>
        <v>#REF!</v>
      </c>
      <c r="U164" s="76" t="e">
        <f>'%(авто-2)'!U$372</f>
        <v>#REF!</v>
      </c>
      <c r="V164" s="76" t="e">
        <f>'%(авто-2)'!V$372</f>
        <v>#REF!</v>
      </c>
      <c r="W164" s="76" t="e">
        <f>'%(авто-2)'!W$372</f>
        <v>#REF!</v>
      </c>
      <c r="X164" s="76" t="e">
        <f>'%(авто-2)'!X$372</f>
        <v>#REF!</v>
      </c>
      <c r="Y164" s="76" t="e">
        <f>'%(авто-2)'!Y$372</f>
        <v>#REF!</v>
      </c>
      <c r="Z164" s="76" t="e">
        <f>'%(авто-2)'!Z$372</f>
        <v>#REF!</v>
      </c>
      <c r="AA164" s="76" t="e">
        <f>'%(авто-2)'!AA$372</f>
        <v>#REF!</v>
      </c>
      <c r="AB164" s="76" t="e">
        <f>'%(авто-2)'!AB$372</f>
        <v>#REF!</v>
      </c>
      <c r="AC164" s="76" t="e">
        <f>'%(авто-2)'!AC$372</f>
        <v>#REF!</v>
      </c>
    </row>
    <row r="165" spans="2:29" ht="32.25" hidden="1" customHeight="1">
      <c r="B165" s="342" t="s">
        <v>393</v>
      </c>
      <c r="C165" s="120" t="s">
        <v>347</v>
      </c>
      <c r="D165" s="76">
        <f>IFERROR(SUM('%(авто-2)'!D$223:D$224),0)</f>
        <v>89.506172839506178</v>
      </c>
      <c r="E165" s="76">
        <f>IFERROR(SUM('%(авто-2)'!E$373:E$374),0)</f>
        <v>0</v>
      </c>
      <c r="F165" s="76">
        <f>IFERROR(SUM('%(авто-2)'!F$373:F$374),0)</f>
        <v>0</v>
      </c>
      <c r="G165" s="76">
        <f>IFERROR(SUM('%(авто-2)'!G$373:G$374),0)</f>
        <v>0</v>
      </c>
      <c r="H165" s="76">
        <f>IFERROR(SUM('%(авто-2)'!H$373:H$374),0)</f>
        <v>0</v>
      </c>
      <c r="I165" s="76">
        <f>IFERROR(SUM('%(авто-2)'!I$373:I$374),0)</f>
        <v>0</v>
      </c>
      <c r="J165" s="76">
        <f>IFERROR(SUM('%(авто-2)'!J$373:J$374),0)</f>
        <v>0</v>
      </c>
      <c r="K165" s="76">
        <f>IFERROR(SUM('%(авто-2)'!K$373:K$374),0)</f>
        <v>0</v>
      </c>
      <c r="L165" s="76">
        <f>IFERROR(SUM('%(авто-2)'!L$373:L$374),0)</f>
        <v>0</v>
      </c>
      <c r="M165" s="76">
        <f>IFERROR(SUM('%(авто-2)'!M$373:M$374),0)</f>
        <v>0</v>
      </c>
      <c r="N165" s="76">
        <f>IFERROR(SUM('%(авто-2)'!N$373:N$374),0)</f>
        <v>0</v>
      </c>
      <c r="O165" s="76">
        <f>IFERROR(SUM('%(авто-2)'!O$373:O$374),0)</f>
        <v>0</v>
      </c>
      <c r="P165" s="76">
        <f>IFERROR(SUM('%(авто-2)'!P$373:P$374),0)</f>
        <v>0</v>
      </c>
      <c r="Q165" s="76">
        <f>IFERROR(SUM('%(авто-2)'!Q$373:Q$374),0)</f>
        <v>0</v>
      </c>
      <c r="R165" s="76">
        <f>IFERROR(SUM('%(авто-2)'!R$373:R$374),0)</f>
        <v>0</v>
      </c>
      <c r="S165" s="76">
        <f>IFERROR(SUM('%(авто-2)'!S$373:S$374),0)</f>
        <v>0</v>
      </c>
      <c r="T165" s="76">
        <f>IFERROR(SUM('%(авто-2)'!T$373:T$374),0)</f>
        <v>0</v>
      </c>
      <c r="U165" s="76">
        <f>IFERROR(SUM('%(авто-2)'!U$373:U$374),0)</f>
        <v>0</v>
      </c>
      <c r="V165" s="76">
        <f>IFERROR(SUM('%(авто-2)'!V$373:V$374),0)</f>
        <v>0</v>
      </c>
      <c r="W165" s="76">
        <f>IFERROR(SUM('%(авто-2)'!W$373:W$374),0)</f>
        <v>0</v>
      </c>
      <c r="X165" s="76">
        <f>IFERROR(SUM('%(авто-2)'!X$373:X$374),0)</f>
        <v>0</v>
      </c>
      <c r="Y165" s="76">
        <f>IFERROR(SUM('%(авто-2)'!Y$373:Y$374),0)</f>
        <v>0</v>
      </c>
      <c r="Z165" s="76">
        <f>IFERROR(SUM('%(авто-2)'!Z$373:Z$374),0)</f>
        <v>0</v>
      </c>
      <c r="AA165" s="76">
        <f>IFERROR(SUM('%(авто-2)'!AA$373:AA$374),0)</f>
        <v>0</v>
      </c>
      <c r="AB165" s="76">
        <f>IFERROR(SUM('%(авто-2)'!AB$373:AB$374),0)</f>
        <v>0</v>
      </c>
      <c r="AC165" s="76">
        <f>IFERROR(SUM('%(авто-2)'!AC$373:AC$374),0)</f>
        <v>0</v>
      </c>
    </row>
    <row r="166" spans="2:29" ht="33.75" hidden="1" customHeight="1">
      <c r="B166" s="342"/>
      <c r="C166" s="131" t="s">
        <v>348</v>
      </c>
      <c r="D166" s="76">
        <f>IFERROR(SUM('%(авто-2)'!D$223:D$224),0)</f>
        <v>89.506172839506178</v>
      </c>
      <c r="E166" s="76">
        <f>IFERROR(SUM('%(авто-2)'!E$375:E$376),0)</f>
        <v>0</v>
      </c>
      <c r="F166" s="76">
        <f>IFERROR(SUM('%(авто-2)'!F$375:F$376),0)</f>
        <v>0</v>
      </c>
      <c r="G166" s="76">
        <f>IFERROR(SUM('%(авто-2)'!G$375:G$376),0)</f>
        <v>0</v>
      </c>
      <c r="H166" s="76">
        <f>IFERROR(SUM('%(авто-2)'!H$375:H$376),0)</f>
        <v>0</v>
      </c>
      <c r="I166" s="76">
        <f>IFERROR(SUM('%(авто-2)'!I$375:I$376),0)</f>
        <v>0</v>
      </c>
      <c r="J166" s="76">
        <f>IFERROR(SUM('%(авто-2)'!J$375:J$376),0)</f>
        <v>0</v>
      </c>
      <c r="K166" s="76">
        <f>IFERROR(SUM('%(авто-2)'!K$375:K$376),0)</f>
        <v>0</v>
      </c>
      <c r="L166" s="76">
        <f>IFERROR(SUM('%(авто-2)'!L$375:L$376),0)</f>
        <v>0</v>
      </c>
      <c r="M166" s="76">
        <f>IFERROR(SUM('%(авто-2)'!M$375:M$376),0)</f>
        <v>0</v>
      </c>
      <c r="N166" s="76">
        <f>IFERROR(SUM('%(авто-2)'!N$375:N$376),0)</f>
        <v>0</v>
      </c>
      <c r="O166" s="76">
        <f>IFERROR(SUM('%(авто-2)'!O$375:O$376),0)</f>
        <v>0</v>
      </c>
      <c r="P166" s="76">
        <f>IFERROR(SUM('%(авто-2)'!P$375:P$376),0)</f>
        <v>0</v>
      </c>
      <c r="Q166" s="76">
        <f>IFERROR(SUM('%(авто-2)'!Q$375:Q$376),0)</f>
        <v>0</v>
      </c>
      <c r="R166" s="76">
        <f>IFERROR(SUM('%(авто-2)'!R$375:R$376),0)</f>
        <v>0</v>
      </c>
      <c r="S166" s="76">
        <f>IFERROR(SUM('%(авто-2)'!S$375:S$376),0)</f>
        <v>0</v>
      </c>
      <c r="T166" s="76">
        <f>IFERROR(SUM('%(авто-2)'!T$375:T$376),0)</f>
        <v>0</v>
      </c>
      <c r="U166" s="76">
        <f>IFERROR(SUM('%(авто-2)'!U$375:U$376),0)</f>
        <v>0</v>
      </c>
      <c r="V166" s="76">
        <f>IFERROR(SUM('%(авто-2)'!V$375:V$376),0)</f>
        <v>0</v>
      </c>
      <c r="W166" s="76">
        <f>IFERROR(SUM('%(авто-2)'!W$375:W$376),0)</f>
        <v>0</v>
      </c>
      <c r="X166" s="76">
        <f>IFERROR(SUM('%(авто-2)'!X$375:X$376),0)</f>
        <v>0</v>
      </c>
      <c r="Y166" s="76">
        <f>IFERROR(SUM('%(авто-2)'!Y$375:Y$376),0)</f>
        <v>0</v>
      </c>
      <c r="Z166" s="76">
        <f>IFERROR(SUM('%(авто-2)'!Z$375:Z$376),0)</f>
        <v>0</v>
      </c>
      <c r="AA166" s="76">
        <f>IFERROR(SUM('%(авто-2)'!AA$375:AA$376),0)</f>
        <v>0</v>
      </c>
      <c r="AB166" s="76">
        <f>IFERROR(SUM('%(авто-2)'!AB$375:AB$376),0)</f>
        <v>0</v>
      </c>
      <c r="AC166" s="76">
        <f>IFERROR(SUM('%(авто-2)'!AC$375:AC$376),0)</f>
        <v>0</v>
      </c>
    </row>
    <row r="167" spans="2:29" ht="29.25" hidden="1" customHeight="1">
      <c r="B167" s="342"/>
      <c r="C167" s="138" t="s">
        <v>344</v>
      </c>
      <c r="D167" s="76">
        <f>IFERROR(SUM('%(авто-2)'!D$223:D$224),0)</f>
        <v>89.506172839506178</v>
      </c>
      <c r="E167" s="76" t="e">
        <f>'%(авто-2)'!E$377</f>
        <v>#REF!</v>
      </c>
      <c r="F167" s="76" t="e">
        <f>'%(авто-2)'!F$377</f>
        <v>#REF!</v>
      </c>
      <c r="G167" s="76" t="e">
        <f>'%(авто-2)'!G$377</f>
        <v>#REF!</v>
      </c>
      <c r="H167" s="76" t="e">
        <f>'%(авто-2)'!H$377</f>
        <v>#REF!</v>
      </c>
      <c r="I167" s="76" t="e">
        <f>'%(авто-2)'!I$377</f>
        <v>#REF!</v>
      </c>
      <c r="J167" s="76" t="e">
        <f>'%(авто-2)'!J$377</f>
        <v>#REF!</v>
      </c>
      <c r="K167" s="76" t="e">
        <f>'%(авто-2)'!K$377</f>
        <v>#REF!</v>
      </c>
      <c r="L167" s="76" t="e">
        <f>'%(авто-2)'!L$377</f>
        <v>#REF!</v>
      </c>
      <c r="M167" s="76" t="e">
        <f>'%(авто-2)'!M$377</f>
        <v>#REF!</v>
      </c>
      <c r="N167" s="76" t="e">
        <f>'%(авто-2)'!N$377</f>
        <v>#REF!</v>
      </c>
      <c r="O167" s="76" t="e">
        <f>'%(авто-2)'!O$377</f>
        <v>#REF!</v>
      </c>
      <c r="P167" s="76" t="e">
        <f>'%(авто-2)'!P$377</f>
        <v>#REF!</v>
      </c>
      <c r="Q167" s="76" t="e">
        <f>'%(авто-2)'!Q$377</f>
        <v>#REF!</v>
      </c>
      <c r="R167" s="76" t="e">
        <f>'%(авто-2)'!R$377</f>
        <v>#REF!</v>
      </c>
      <c r="S167" s="76" t="e">
        <f>'%(авто-2)'!S$377</f>
        <v>#REF!</v>
      </c>
      <c r="T167" s="76" t="e">
        <f>'%(авто-2)'!T$377</f>
        <v>#REF!</v>
      </c>
      <c r="U167" s="76" t="e">
        <f>'%(авто-2)'!U$377</f>
        <v>#REF!</v>
      </c>
      <c r="V167" s="76" t="e">
        <f>'%(авто-2)'!V$377</f>
        <v>#REF!</v>
      </c>
      <c r="W167" s="76" t="e">
        <f>'%(авто-2)'!W$377</f>
        <v>#REF!</v>
      </c>
      <c r="X167" s="76" t="e">
        <f>'%(авто-2)'!X$377</f>
        <v>#REF!</v>
      </c>
      <c r="Y167" s="76" t="e">
        <f>'%(авто-2)'!Y$377</f>
        <v>#REF!</v>
      </c>
      <c r="Z167" s="76" t="e">
        <f>'%(авто-2)'!Z$377</f>
        <v>#REF!</v>
      </c>
      <c r="AA167" s="76" t="e">
        <f>'%(авто-2)'!AA$377</f>
        <v>#REF!</v>
      </c>
      <c r="AB167" s="76" t="e">
        <f>'%(авто-2)'!AB$377</f>
        <v>#REF!</v>
      </c>
      <c r="AC167" s="76" t="e">
        <f>'%(авто-2)'!AC$377</f>
        <v>#REF!</v>
      </c>
    </row>
    <row r="168" spans="2:29" ht="30.75" hidden="1" customHeight="1">
      <c r="B168" s="342" t="s">
        <v>394</v>
      </c>
      <c r="C168" s="120" t="s">
        <v>347</v>
      </c>
      <c r="D168" s="76">
        <f>IFERROR(SUM('%(авто-2)'!D$223:D$224),0)</f>
        <v>89.506172839506178</v>
      </c>
      <c r="E168" s="76">
        <f>IFERROR(SUM('%(авто-2)'!E$378:E$379),0)</f>
        <v>0</v>
      </c>
      <c r="F168" s="76">
        <f>IFERROR(SUM('%(авто-2)'!F$378:F$379),0)</f>
        <v>0</v>
      </c>
      <c r="G168" s="76">
        <f>IFERROR(SUM('%(авто-2)'!G$378:G$379),0)</f>
        <v>0</v>
      </c>
      <c r="H168" s="76">
        <f>IFERROR(SUM('%(авто-2)'!H$378:H$379),0)</f>
        <v>0</v>
      </c>
      <c r="I168" s="76">
        <f>IFERROR(SUM('%(авто-2)'!I$378:I$379),0)</f>
        <v>0</v>
      </c>
      <c r="J168" s="76">
        <f>IFERROR(SUM('%(авто-2)'!J$378:J$379),0)</f>
        <v>0</v>
      </c>
      <c r="K168" s="76">
        <f>IFERROR(SUM('%(авто-2)'!K$378:K$379),0)</f>
        <v>0</v>
      </c>
      <c r="L168" s="76">
        <f>IFERROR(SUM('%(авто-2)'!L$378:L$379),0)</f>
        <v>0</v>
      </c>
      <c r="M168" s="76">
        <f>IFERROR(SUM('%(авто-2)'!M$378:M$379),0)</f>
        <v>0</v>
      </c>
      <c r="N168" s="76">
        <f>IFERROR(SUM('%(авто-2)'!N$378:N$379),0)</f>
        <v>0</v>
      </c>
      <c r="O168" s="76">
        <f>IFERROR(SUM('%(авто-2)'!O$378:O$379),0)</f>
        <v>0</v>
      </c>
      <c r="P168" s="76">
        <f>IFERROR(SUM('%(авто-2)'!P$378:P$379),0)</f>
        <v>0</v>
      </c>
      <c r="Q168" s="76">
        <f>IFERROR(SUM('%(авто-2)'!Q$378:Q$379),0)</f>
        <v>0</v>
      </c>
      <c r="R168" s="76">
        <f>IFERROR(SUM('%(авто-2)'!R$378:R$379),0)</f>
        <v>0</v>
      </c>
      <c r="S168" s="76">
        <f>IFERROR(SUM('%(авто-2)'!S$378:S$379),0)</f>
        <v>0</v>
      </c>
      <c r="T168" s="76">
        <f>IFERROR(SUM('%(авто-2)'!T$378:T$379),0)</f>
        <v>0</v>
      </c>
      <c r="U168" s="76">
        <f>IFERROR(SUM('%(авто-2)'!U$378:U$379),0)</f>
        <v>0</v>
      </c>
      <c r="V168" s="76">
        <f>IFERROR(SUM('%(авто-2)'!V$378:V$379),0)</f>
        <v>0</v>
      </c>
      <c r="W168" s="76">
        <f>IFERROR(SUM('%(авто-2)'!W$378:W$379),0)</f>
        <v>0</v>
      </c>
      <c r="X168" s="76">
        <f>IFERROR(SUM('%(авто-2)'!X$378:X$379),0)</f>
        <v>0</v>
      </c>
      <c r="Y168" s="76">
        <f>IFERROR(SUM('%(авто-2)'!Y$378:Y$379),0)</f>
        <v>0</v>
      </c>
      <c r="Z168" s="76">
        <f>IFERROR(SUM('%(авто-2)'!Z$378:Z$379),0)</f>
        <v>0</v>
      </c>
      <c r="AA168" s="76">
        <f>IFERROR(SUM('%(авто-2)'!AA$378:AA$379),0)</f>
        <v>0</v>
      </c>
      <c r="AB168" s="76">
        <f>IFERROR(SUM('%(авто-2)'!AB$378:AB$379),0)</f>
        <v>0</v>
      </c>
      <c r="AC168" s="76">
        <f>IFERROR(SUM('%(авто-2)'!AC$378:AC$379),0)</f>
        <v>0</v>
      </c>
    </row>
    <row r="169" spans="2:29" ht="30.75" hidden="1" customHeight="1">
      <c r="B169" s="342"/>
      <c r="C169" s="131" t="s">
        <v>348</v>
      </c>
      <c r="D169" s="76">
        <f>IFERROR(SUM('%(авто-2)'!D$223:D$224),0)</f>
        <v>89.506172839506178</v>
      </c>
      <c r="E169" s="76">
        <f>IFERROR(SUM('%(авто-2)'!E$380:E$381),0)</f>
        <v>0</v>
      </c>
      <c r="F169" s="76">
        <f>IFERROR(SUM('%(авто-2)'!F$380:F$381),0)</f>
        <v>0</v>
      </c>
      <c r="G169" s="76">
        <f>IFERROR(SUM('%(авто-2)'!G$380:G$381),0)</f>
        <v>0</v>
      </c>
      <c r="H169" s="76">
        <f>IFERROR(SUM('%(авто-2)'!H$380:H$381),0)</f>
        <v>0</v>
      </c>
      <c r="I169" s="76">
        <f>IFERROR(SUM('%(авто-2)'!I$380:I$381),0)</f>
        <v>0</v>
      </c>
      <c r="J169" s="76">
        <f>IFERROR(SUM('%(авто-2)'!J$380:J$381),0)</f>
        <v>0</v>
      </c>
      <c r="K169" s="76">
        <f>IFERROR(SUM('%(авто-2)'!K$380:K$381),0)</f>
        <v>0</v>
      </c>
      <c r="L169" s="76">
        <f>IFERROR(SUM('%(авто-2)'!L$380:L$381),0)</f>
        <v>0</v>
      </c>
      <c r="M169" s="76">
        <f>IFERROR(SUM('%(авто-2)'!M$380:M$381),0)</f>
        <v>0</v>
      </c>
      <c r="N169" s="76">
        <f>IFERROR(SUM('%(авто-2)'!N$380:N$381),0)</f>
        <v>0</v>
      </c>
      <c r="O169" s="76">
        <f>IFERROR(SUM('%(авто-2)'!O$380:O$381),0)</f>
        <v>0</v>
      </c>
      <c r="P169" s="76">
        <f>IFERROR(SUM('%(авто-2)'!P$380:P$381),0)</f>
        <v>0</v>
      </c>
      <c r="Q169" s="76">
        <f>IFERROR(SUM('%(авто-2)'!Q$380:Q$381),0)</f>
        <v>0</v>
      </c>
      <c r="R169" s="76">
        <f>IFERROR(SUM('%(авто-2)'!R$380:R$381),0)</f>
        <v>0</v>
      </c>
      <c r="S169" s="76">
        <f>IFERROR(SUM('%(авто-2)'!S$380:S$381),0)</f>
        <v>0</v>
      </c>
      <c r="T169" s="76">
        <f>IFERROR(SUM('%(авто-2)'!T$380:T$381),0)</f>
        <v>0</v>
      </c>
      <c r="U169" s="76">
        <f>IFERROR(SUM('%(авто-2)'!U$380:U$381),0)</f>
        <v>0</v>
      </c>
      <c r="V169" s="76">
        <f>IFERROR(SUM('%(авто-2)'!V$380:V$381),0)</f>
        <v>0</v>
      </c>
      <c r="W169" s="76">
        <f>IFERROR(SUM('%(авто-2)'!W$380:W$381),0)</f>
        <v>0</v>
      </c>
      <c r="X169" s="76">
        <f>IFERROR(SUM('%(авто-2)'!X$380:X$381),0)</f>
        <v>0</v>
      </c>
      <c r="Y169" s="76">
        <f>IFERROR(SUM('%(авто-2)'!Y$380:Y$381),0)</f>
        <v>0</v>
      </c>
      <c r="Z169" s="76">
        <f>IFERROR(SUM('%(авто-2)'!Z$380:Z$381),0)</f>
        <v>0</v>
      </c>
      <c r="AA169" s="76">
        <f>IFERROR(SUM('%(авто-2)'!AA$380:AA$381),0)</f>
        <v>0</v>
      </c>
      <c r="AB169" s="76">
        <f>IFERROR(SUM('%(авто-2)'!AB$380:AB$381),0)</f>
        <v>0</v>
      </c>
      <c r="AC169" s="76">
        <f>IFERROR(SUM('%(авто-2)'!AC$380:AC$381),0)</f>
        <v>0</v>
      </c>
    </row>
    <row r="170" spans="2:29" ht="33" hidden="1" customHeight="1">
      <c r="B170" s="342"/>
      <c r="C170" s="138" t="s">
        <v>344</v>
      </c>
      <c r="D170" s="76">
        <f>IFERROR(SUM('%(авто-2)'!D$223:D$224),0)</f>
        <v>89.506172839506178</v>
      </c>
      <c r="E170" s="76" t="e">
        <f>'%(авто-2)'!E$382</f>
        <v>#REF!</v>
      </c>
      <c r="F170" s="76" t="e">
        <f>'%(авто-2)'!F$382</f>
        <v>#REF!</v>
      </c>
      <c r="G170" s="76" t="e">
        <f>'%(авто-2)'!G$382</f>
        <v>#REF!</v>
      </c>
      <c r="H170" s="76" t="e">
        <f>'%(авто-2)'!H$382</f>
        <v>#REF!</v>
      </c>
      <c r="I170" s="76" t="e">
        <f>'%(авто-2)'!I$382</f>
        <v>#REF!</v>
      </c>
      <c r="J170" s="76" t="e">
        <f>'%(авто-2)'!J$382</f>
        <v>#REF!</v>
      </c>
      <c r="K170" s="76" t="e">
        <f>'%(авто-2)'!K$382</f>
        <v>#REF!</v>
      </c>
      <c r="L170" s="76" t="e">
        <f>'%(авто-2)'!L$382</f>
        <v>#REF!</v>
      </c>
      <c r="M170" s="76" t="e">
        <f>'%(авто-2)'!M$382</f>
        <v>#REF!</v>
      </c>
      <c r="N170" s="76" t="e">
        <f>'%(авто-2)'!N$382</f>
        <v>#REF!</v>
      </c>
      <c r="O170" s="76" t="e">
        <f>'%(авто-2)'!O$382</f>
        <v>#REF!</v>
      </c>
      <c r="P170" s="76" t="e">
        <f>'%(авто-2)'!P$382</f>
        <v>#REF!</v>
      </c>
      <c r="Q170" s="76" t="e">
        <f>'%(авто-2)'!Q$382</f>
        <v>#REF!</v>
      </c>
      <c r="R170" s="76" t="e">
        <f>'%(авто-2)'!R$382</f>
        <v>#REF!</v>
      </c>
      <c r="S170" s="76" t="e">
        <f>'%(авто-2)'!S$382</f>
        <v>#REF!</v>
      </c>
      <c r="T170" s="76" t="e">
        <f>'%(авто-2)'!T$382</f>
        <v>#REF!</v>
      </c>
      <c r="U170" s="76" t="e">
        <f>'%(авто-2)'!U$382</f>
        <v>#REF!</v>
      </c>
      <c r="V170" s="76" t="e">
        <f>'%(авто-2)'!V$382</f>
        <v>#REF!</v>
      </c>
      <c r="W170" s="76" t="e">
        <f>'%(авто-2)'!W$382</f>
        <v>#REF!</v>
      </c>
      <c r="X170" s="76" t="e">
        <f>'%(авто-2)'!X$382</f>
        <v>#REF!</v>
      </c>
      <c r="Y170" s="76" t="e">
        <f>'%(авто-2)'!Y$382</f>
        <v>#REF!</v>
      </c>
      <c r="Z170" s="76" t="e">
        <f>'%(авто-2)'!Z$382</f>
        <v>#REF!</v>
      </c>
      <c r="AA170" s="76" t="e">
        <f>'%(авто-2)'!AA$382</f>
        <v>#REF!</v>
      </c>
      <c r="AB170" s="76" t="e">
        <f>'%(авто-2)'!AB$382</f>
        <v>#REF!</v>
      </c>
      <c r="AC170" s="76" t="e">
        <f>'%(авто-2)'!AC$382</f>
        <v>#REF!</v>
      </c>
    </row>
    <row r="171" spans="2:29" ht="35.25" hidden="1" customHeight="1">
      <c r="B171" s="342" t="s">
        <v>395</v>
      </c>
      <c r="C171" s="120" t="s">
        <v>347</v>
      </c>
      <c r="D171" s="76">
        <f>IFERROR(SUM('%(авто-2)'!D$223:D$224),0)</f>
        <v>89.506172839506178</v>
      </c>
      <c r="E171" s="76">
        <f>IFERROR(SUM('%(авто-2)'!E$383:E$384),0)</f>
        <v>0</v>
      </c>
      <c r="F171" s="76">
        <f>IFERROR(SUM('%(авто-2)'!F$383:F$384),0)</f>
        <v>0</v>
      </c>
      <c r="G171" s="76">
        <f>IFERROR(SUM('%(авто-2)'!G$383:G$384),0)</f>
        <v>0</v>
      </c>
      <c r="H171" s="76">
        <f>IFERROR(SUM('%(авто-2)'!H$383:H$384),0)</f>
        <v>0</v>
      </c>
      <c r="I171" s="76">
        <f>IFERROR(SUM('%(авто-2)'!I$383:I$384),0)</f>
        <v>0</v>
      </c>
      <c r="J171" s="76">
        <f>IFERROR(SUM('%(авто-2)'!J$383:J$384),0)</f>
        <v>0</v>
      </c>
      <c r="K171" s="76">
        <f>IFERROR(SUM('%(авто-2)'!K$383:K$384),0)</f>
        <v>0</v>
      </c>
      <c r="L171" s="76">
        <f>IFERROR(SUM('%(авто-2)'!L$383:L$384),0)</f>
        <v>0</v>
      </c>
      <c r="M171" s="76">
        <f>IFERROR(SUM('%(авто-2)'!M$383:M$384),0)</f>
        <v>0</v>
      </c>
      <c r="N171" s="76">
        <f>IFERROR(SUM('%(авто-2)'!N$383:N$384),0)</f>
        <v>0</v>
      </c>
      <c r="O171" s="76">
        <f>IFERROR(SUM('%(авто-2)'!O$383:O$384),0)</f>
        <v>0</v>
      </c>
      <c r="P171" s="76">
        <f>IFERROR(SUM('%(авто-2)'!P$383:P$384),0)</f>
        <v>0</v>
      </c>
      <c r="Q171" s="76">
        <f>IFERROR(SUM('%(авто-2)'!Q$383:Q$384),0)</f>
        <v>0</v>
      </c>
      <c r="R171" s="76">
        <f>IFERROR(SUM('%(авто-2)'!R$383:R$384),0)</f>
        <v>0</v>
      </c>
      <c r="S171" s="76">
        <f>IFERROR(SUM('%(авто-2)'!S$383:S$384),0)</f>
        <v>0</v>
      </c>
      <c r="T171" s="76">
        <f>IFERROR(SUM('%(авто-2)'!T$383:T$384),0)</f>
        <v>0</v>
      </c>
      <c r="U171" s="76">
        <f>IFERROR(SUM('%(авто-2)'!U$383:U$384),0)</f>
        <v>0</v>
      </c>
      <c r="V171" s="76">
        <f>IFERROR(SUM('%(авто-2)'!V$383:V$384),0)</f>
        <v>0</v>
      </c>
      <c r="W171" s="76">
        <f>IFERROR(SUM('%(авто-2)'!W$383:W$384),0)</f>
        <v>0</v>
      </c>
      <c r="X171" s="76">
        <f>IFERROR(SUM('%(авто-2)'!X$383:X$384),0)</f>
        <v>0</v>
      </c>
      <c r="Y171" s="76">
        <f>IFERROR(SUM('%(авто-2)'!Y$383:Y$384),0)</f>
        <v>0</v>
      </c>
      <c r="Z171" s="76">
        <f>IFERROR(SUM('%(авто-2)'!Z$383:Z$384),0)</f>
        <v>0</v>
      </c>
      <c r="AA171" s="76">
        <f>IFERROR(SUM('%(авто-2)'!AA$383:AA$384),0)</f>
        <v>0</v>
      </c>
      <c r="AB171" s="76">
        <f>IFERROR(SUM('%(авто-2)'!AB$383:AB$384),0)</f>
        <v>0</v>
      </c>
      <c r="AC171" s="76">
        <f>IFERROR(SUM('%(авто-2)'!AC$383:AC$384),0)</f>
        <v>0</v>
      </c>
    </row>
    <row r="172" spans="2:29" ht="33" hidden="1" customHeight="1">
      <c r="B172" s="342"/>
      <c r="C172" s="131" t="s">
        <v>348</v>
      </c>
      <c r="D172" s="76">
        <f>IFERROR(SUM('%(авто-2)'!D$223:D$224),0)</f>
        <v>89.506172839506178</v>
      </c>
      <c r="E172" s="76">
        <f>IFERROR(SUM('%(авто-2)'!E$385:E$386),0)</f>
        <v>0</v>
      </c>
      <c r="F172" s="76">
        <f>IFERROR(SUM('%(авто-2)'!F$385:F$386),0)</f>
        <v>0</v>
      </c>
      <c r="G172" s="76">
        <f>IFERROR(SUM('%(авто-2)'!G$385:G$386),0)</f>
        <v>0</v>
      </c>
      <c r="H172" s="76">
        <f>IFERROR(SUM('%(авто-2)'!H$385:H$386),0)</f>
        <v>0</v>
      </c>
      <c r="I172" s="76">
        <f>IFERROR(SUM('%(авто-2)'!I$385:I$386),0)</f>
        <v>0</v>
      </c>
      <c r="J172" s="76">
        <f>IFERROR(SUM('%(авто-2)'!J$385:J$386),0)</f>
        <v>0</v>
      </c>
      <c r="K172" s="76">
        <f>IFERROR(SUM('%(авто-2)'!K$385:K$386),0)</f>
        <v>0</v>
      </c>
      <c r="L172" s="76">
        <f>IFERROR(SUM('%(авто-2)'!L$385:L$386),0)</f>
        <v>0</v>
      </c>
      <c r="M172" s="76">
        <f>IFERROR(SUM('%(авто-2)'!M$385:M$386),0)</f>
        <v>0</v>
      </c>
      <c r="N172" s="76">
        <f>IFERROR(SUM('%(авто-2)'!N$385:N$386),0)</f>
        <v>0</v>
      </c>
      <c r="O172" s="76">
        <f>IFERROR(SUM('%(авто-2)'!O$385:O$386),0)</f>
        <v>0</v>
      </c>
      <c r="P172" s="76">
        <f>IFERROR(SUM('%(авто-2)'!P$385:P$386),0)</f>
        <v>0</v>
      </c>
      <c r="Q172" s="76">
        <f>IFERROR(SUM('%(авто-2)'!Q$385:Q$386),0)</f>
        <v>0</v>
      </c>
      <c r="R172" s="76">
        <f>IFERROR(SUM('%(авто-2)'!R$385:R$386),0)</f>
        <v>0</v>
      </c>
      <c r="S172" s="76">
        <f>IFERROR(SUM('%(авто-2)'!S$385:S$386),0)</f>
        <v>0</v>
      </c>
      <c r="T172" s="76">
        <f>IFERROR(SUM('%(авто-2)'!T$385:T$386),0)</f>
        <v>0</v>
      </c>
      <c r="U172" s="76">
        <f>IFERROR(SUM('%(авто-2)'!U$385:U$386),0)</f>
        <v>0</v>
      </c>
      <c r="V172" s="76">
        <f>IFERROR(SUM('%(авто-2)'!V$385:V$386),0)</f>
        <v>0</v>
      </c>
      <c r="W172" s="76">
        <f>IFERROR(SUM('%(авто-2)'!W$385:W$386),0)</f>
        <v>0</v>
      </c>
      <c r="X172" s="76">
        <f>IFERROR(SUM('%(авто-2)'!X$385:X$386),0)</f>
        <v>0</v>
      </c>
      <c r="Y172" s="76">
        <f>IFERROR(SUM('%(авто-2)'!Y$385:Y$386),0)</f>
        <v>0</v>
      </c>
      <c r="Z172" s="76">
        <f>IFERROR(SUM('%(авто-2)'!Z$385:Z$386),0)</f>
        <v>0</v>
      </c>
      <c r="AA172" s="76">
        <f>IFERROR(SUM('%(авто-2)'!AA$385:AA$386),0)</f>
        <v>0</v>
      </c>
      <c r="AB172" s="76">
        <f>IFERROR(SUM('%(авто-2)'!AB$385:AB$386),0)</f>
        <v>0</v>
      </c>
      <c r="AC172" s="76">
        <f>IFERROR(SUM('%(авто-2)'!AC$385:AC$386),0)</f>
        <v>0</v>
      </c>
    </row>
    <row r="173" spans="2:29" ht="24.95" hidden="1" customHeight="1">
      <c r="B173" s="342"/>
      <c r="C173" s="138" t="s">
        <v>344</v>
      </c>
      <c r="D173" s="76">
        <f>IFERROR(SUM('%(авто-2)'!D$223:D$224),0)</f>
        <v>89.506172839506178</v>
      </c>
      <c r="E173" s="76" t="e">
        <f>'%(авто-2)'!E$387</f>
        <v>#REF!</v>
      </c>
      <c r="F173" s="76" t="e">
        <f>'%(авто-2)'!F$387</f>
        <v>#REF!</v>
      </c>
      <c r="G173" s="76" t="e">
        <f>'%(авто-2)'!G$387</f>
        <v>#REF!</v>
      </c>
      <c r="H173" s="76" t="e">
        <f>'%(авто-2)'!H$387</f>
        <v>#REF!</v>
      </c>
      <c r="I173" s="76" t="e">
        <f>'%(авто-2)'!I$387</f>
        <v>#REF!</v>
      </c>
      <c r="J173" s="76" t="e">
        <f>'%(авто-2)'!J$387</f>
        <v>#REF!</v>
      </c>
      <c r="K173" s="76" t="e">
        <f>'%(авто-2)'!K$387</f>
        <v>#REF!</v>
      </c>
      <c r="L173" s="76" t="e">
        <f>'%(авто-2)'!L$387</f>
        <v>#REF!</v>
      </c>
      <c r="M173" s="76" t="e">
        <f>'%(авто-2)'!M$387</f>
        <v>#REF!</v>
      </c>
      <c r="N173" s="76" t="e">
        <f>'%(авто-2)'!N$387</f>
        <v>#REF!</v>
      </c>
      <c r="O173" s="76" t="e">
        <f>'%(авто-2)'!O$387</f>
        <v>#REF!</v>
      </c>
      <c r="P173" s="76" t="e">
        <f>'%(авто-2)'!P$387</f>
        <v>#REF!</v>
      </c>
      <c r="Q173" s="76" t="e">
        <f>'%(авто-2)'!Q$387</f>
        <v>#REF!</v>
      </c>
      <c r="R173" s="76" t="e">
        <f>'%(авто-2)'!R$387</f>
        <v>#REF!</v>
      </c>
      <c r="S173" s="76" t="e">
        <f>'%(авто-2)'!S$387</f>
        <v>#REF!</v>
      </c>
      <c r="T173" s="76" t="e">
        <f>'%(авто-2)'!T$387</f>
        <v>#REF!</v>
      </c>
      <c r="U173" s="76" t="e">
        <f>'%(авто-2)'!U$387</f>
        <v>#REF!</v>
      </c>
      <c r="V173" s="76" t="e">
        <f>'%(авто-2)'!V$387</f>
        <v>#REF!</v>
      </c>
      <c r="W173" s="76" t="e">
        <f>'%(авто-2)'!W$387</f>
        <v>#REF!</v>
      </c>
      <c r="X173" s="76" t="e">
        <f>'%(авто-2)'!X$387</f>
        <v>#REF!</v>
      </c>
      <c r="Y173" s="76" t="e">
        <f>'%(авто-2)'!Y$387</f>
        <v>#REF!</v>
      </c>
      <c r="Z173" s="76" t="e">
        <f>'%(авто-2)'!Z$387</f>
        <v>#REF!</v>
      </c>
      <c r="AA173" s="76" t="e">
        <f>'%(авто-2)'!AA$387</f>
        <v>#REF!</v>
      </c>
      <c r="AB173" s="76" t="e">
        <f>'%(авто-2)'!AB$387</f>
        <v>#REF!</v>
      </c>
      <c r="AC173" s="76" t="e">
        <f>'%(авто-2)'!AC$387</f>
        <v>#REF!</v>
      </c>
    </row>
    <row r="174" spans="2:29" ht="28.5" hidden="1" customHeight="1">
      <c r="B174" s="342" t="s">
        <v>396</v>
      </c>
      <c r="C174" s="120" t="s">
        <v>347</v>
      </c>
      <c r="D174" s="76">
        <f>IFERROR(SUM('%(авто-2)'!D$223:D$224),0)</f>
        <v>89.506172839506178</v>
      </c>
      <c r="E174" s="76">
        <f>IFERROR(SUM('%(авто-2)'!E$388:E$389),0)</f>
        <v>0</v>
      </c>
      <c r="F174" s="76">
        <f>IFERROR(SUM('%(авто-2)'!F$388:F$389),0)</f>
        <v>0</v>
      </c>
      <c r="G174" s="76">
        <f>IFERROR(SUM('%(авто-2)'!G$388:G$389),0)</f>
        <v>0</v>
      </c>
      <c r="H174" s="76">
        <f>IFERROR(SUM('%(авто-2)'!H$388:H$389),0)</f>
        <v>0</v>
      </c>
      <c r="I174" s="76">
        <f>IFERROR(SUM('%(авто-2)'!I$388:I$389),0)</f>
        <v>0</v>
      </c>
      <c r="J174" s="76">
        <f>IFERROR(SUM('%(авто-2)'!J$388:J$389),0)</f>
        <v>0</v>
      </c>
      <c r="K174" s="76">
        <f>IFERROR(SUM('%(авто-2)'!K$388:K$389),0)</f>
        <v>0</v>
      </c>
      <c r="L174" s="76">
        <f>IFERROR(SUM('%(авто-2)'!L$388:L$389),0)</f>
        <v>0</v>
      </c>
      <c r="M174" s="76">
        <f>IFERROR(SUM('%(авто-2)'!M$388:M$389),0)</f>
        <v>0</v>
      </c>
      <c r="N174" s="76">
        <f>IFERROR(SUM('%(авто-2)'!N$388:N$389),0)</f>
        <v>0</v>
      </c>
      <c r="O174" s="76">
        <f>IFERROR(SUM('%(авто-2)'!O$388:O$389),0)</f>
        <v>0</v>
      </c>
      <c r="P174" s="76">
        <f>IFERROR(SUM('%(авто-2)'!P$388:P$389),0)</f>
        <v>0</v>
      </c>
      <c r="Q174" s="76">
        <f>IFERROR(SUM('%(авто-2)'!Q$388:Q$389),0)</f>
        <v>0</v>
      </c>
      <c r="R174" s="76">
        <f>IFERROR(SUM('%(авто-2)'!R$388:R$389),0)</f>
        <v>0</v>
      </c>
      <c r="S174" s="76">
        <f>IFERROR(SUM('%(авто-2)'!S$388:S$389),0)</f>
        <v>0</v>
      </c>
      <c r="T174" s="76">
        <f>IFERROR(SUM('%(авто-2)'!T$388:T$389),0)</f>
        <v>0</v>
      </c>
      <c r="U174" s="76">
        <f>IFERROR(SUM('%(авто-2)'!U$388:U$389),0)</f>
        <v>0</v>
      </c>
      <c r="V174" s="76">
        <f>IFERROR(SUM('%(авто-2)'!V$388:V$389),0)</f>
        <v>0</v>
      </c>
      <c r="W174" s="76">
        <f>IFERROR(SUM('%(авто-2)'!W$388:W$389),0)</f>
        <v>0</v>
      </c>
      <c r="X174" s="76">
        <f>IFERROR(SUM('%(авто-2)'!X$388:X$389),0)</f>
        <v>0</v>
      </c>
      <c r="Y174" s="76">
        <f>IFERROR(SUM('%(авто-2)'!Y$388:Y$389),0)</f>
        <v>0</v>
      </c>
      <c r="Z174" s="76">
        <f>IFERROR(SUM('%(авто-2)'!Z$388:Z$389),0)</f>
        <v>0</v>
      </c>
      <c r="AA174" s="76">
        <f>IFERROR(SUM('%(авто-2)'!AA$388:AA$389),0)</f>
        <v>0</v>
      </c>
      <c r="AB174" s="76">
        <f>IFERROR(SUM('%(авто-2)'!AB$388:AB$389),0)</f>
        <v>0</v>
      </c>
      <c r="AC174" s="76">
        <f>IFERROR(SUM('%(авто-2)'!AC$388:AC$389),0)</f>
        <v>0</v>
      </c>
    </row>
    <row r="175" spans="2:29" ht="31.5" hidden="1" customHeight="1">
      <c r="B175" s="342"/>
      <c r="C175" s="131" t="s">
        <v>348</v>
      </c>
      <c r="D175" s="76">
        <f>IFERROR(SUM('%(авто-2)'!D$223:D$224),0)</f>
        <v>89.506172839506178</v>
      </c>
      <c r="E175" s="76">
        <f>IFERROR(SUM('%(авто-2)'!E$390:E$391),0)</f>
        <v>0</v>
      </c>
      <c r="F175" s="76">
        <f>IFERROR(SUM('%(авто-2)'!F$390:F$391),0)</f>
        <v>0</v>
      </c>
      <c r="G175" s="76">
        <f>IFERROR(SUM('%(авто-2)'!G$390:G$391),0)</f>
        <v>0</v>
      </c>
      <c r="H175" s="76">
        <f>IFERROR(SUM('%(авто-2)'!H$390:H$391),0)</f>
        <v>0</v>
      </c>
      <c r="I175" s="76">
        <f>IFERROR(SUM('%(авто-2)'!I$390:I$391),0)</f>
        <v>0</v>
      </c>
      <c r="J175" s="76">
        <f>IFERROR(SUM('%(авто-2)'!J$390:J$391),0)</f>
        <v>0</v>
      </c>
      <c r="K175" s="76">
        <f>IFERROR(SUM('%(авто-2)'!K$390:K$391),0)</f>
        <v>0</v>
      </c>
      <c r="L175" s="76">
        <f>IFERROR(SUM('%(авто-2)'!L$390:L$391),0)</f>
        <v>0</v>
      </c>
      <c r="M175" s="76">
        <f>IFERROR(SUM('%(авто-2)'!M$390:M$391),0)</f>
        <v>0</v>
      </c>
      <c r="N175" s="76">
        <f>IFERROR(SUM('%(авто-2)'!N$390:N$391),0)</f>
        <v>0</v>
      </c>
      <c r="O175" s="76">
        <f>IFERROR(SUM('%(авто-2)'!O$390:O$391),0)</f>
        <v>0</v>
      </c>
      <c r="P175" s="76">
        <f>IFERROR(SUM('%(авто-2)'!P$390:P$391),0)</f>
        <v>0</v>
      </c>
      <c r="Q175" s="76">
        <f>IFERROR(SUM('%(авто-2)'!Q$390:Q$391),0)</f>
        <v>0</v>
      </c>
      <c r="R175" s="76">
        <f>IFERROR(SUM('%(авто-2)'!R$390:R$391),0)</f>
        <v>0</v>
      </c>
      <c r="S175" s="76">
        <f>IFERROR(SUM('%(авто-2)'!S$390:S$391),0)</f>
        <v>0</v>
      </c>
      <c r="T175" s="76">
        <f>IFERROR(SUM('%(авто-2)'!T$390:T$391),0)</f>
        <v>0</v>
      </c>
      <c r="U175" s="76">
        <f>IFERROR(SUM('%(авто-2)'!U$390:U$391),0)</f>
        <v>0</v>
      </c>
      <c r="V175" s="76">
        <f>IFERROR(SUM('%(авто-2)'!V$390:V$391),0)</f>
        <v>0</v>
      </c>
      <c r="W175" s="76">
        <f>IFERROR(SUM('%(авто-2)'!W$390:W$391),0)</f>
        <v>0</v>
      </c>
      <c r="X175" s="76">
        <f>IFERROR(SUM('%(авто-2)'!X$390:X$391),0)</f>
        <v>0</v>
      </c>
      <c r="Y175" s="76">
        <f>IFERROR(SUM('%(авто-2)'!Y$390:Y$391),0)</f>
        <v>0</v>
      </c>
      <c r="Z175" s="76">
        <f>IFERROR(SUM('%(авто-2)'!Z$390:Z$391),0)</f>
        <v>0</v>
      </c>
      <c r="AA175" s="76">
        <f>IFERROR(SUM('%(авто-2)'!AA$390:AA$391),0)</f>
        <v>0</v>
      </c>
      <c r="AB175" s="76">
        <f>IFERROR(SUM('%(авто-2)'!AB$390:AB$391),0)</f>
        <v>0</v>
      </c>
      <c r="AC175" s="76">
        <f>IFERROR(SUM('%(авто-2)'!AC$390:AC$391),0)</f>
        <v>0</v>
      </c>
    </row>
    <row r="176" spans="2:29" ht="32.25" hidden="1" customHeight="1">
      <c r="B176" s="342"/>
      <c r="C176" s="138" t="s">
        <v>344</v>
      </c>
      <c r="D176" s="76">
        <f>IFERROR(SUM('%(авто-2)'!D$223:D$224),0)</f>
        <v>89.506172839506178</v>
      </c>
      <c r="E176" s="76" t="e">
        <f>'%(авто-2)'!E$392</f>
        <v>#REF!</v>
      </c>
      <c r="F176" s="76" t="e">
        <f>'%(авто-2)'!F$392</f>
        <v>#REF!</v>
      </c>
      <c r="G176" s="76" t="e">
        <f>'%(авто-2)'!G$392</f>
        <v>#REF!</v>
      </c>
      <c r="H176" s="76" t="e">
        <f>'%(авто-2)'!H$392</f>
        <v>#REF!</v>
      </c>
      <c r="I176" s="76" t="e">
        <f>'%(авто-2)'!I$392</f>
        <v>#REF!</v>
      </c>
      <c r="J176" s="76" t="e">
        <f>'%(авто-2)'!J$392</f>
        <v>#REF!</v>
      </c>
      <c r="K176" s="76" t="e">
        <f>'%(авто-2)'!K$392</f>
        <v>#REF!</v>
      </c>
      <c r="L176" s="76" t="e">
        <f>'%(авто-2)'!L$392</f>
        <v>#REF!</v>
      </c>
      <c r="M176" s="76" t="e">
        <f>'%(авто-2)'!M$392</f>
        <v>#REF!</v>
      </c>
      <c r="N176" s="76" t="e">
        <f>'%(авто-2)'!N$392</f>
        <v>#REF!</v>
      </c>
      <c r="O176" s="76" t="e">
        <f>'%(авто-2)'!O$392</f>
        <v>#REF!</v>
      </c>
      <c r="P176" s="76" t="e">
        <f>'%(авто-2)'!P$392</f>
        <v>#REF!</v>
      </c>
      <c r="Q176" s="76" t="e">
        <f>'%(авто-2)'!Q$392</f>
        <v>#REF!</v>
      </c>
      <c r="R176" s="76" t="e">
        <f>'%(авто-2)'!R$392</f>
        <v>#REF!</v>
      </c>
      <c r="S176" s="76" t="e">
        <f>'%(авто-2)'!S$392</f>
        <v>#REF!</v>
      </c>
      <c r="T176" s="76" t="e">
        <f>'%(авто-2)'!T$392</f>
        <v>#REF!</v>
      </c>
      <c r="U176" s="76" t="e">
        <f>'%(авто-2)'!U$392</f>
        <v>#REF!</v>
      </c>
      <c r="V176" s="76" t="e">
        <f>'%(авто-2)'!V$392</f>
        <v>#REF!</v>
      </c>
      <c r="W176" s="76" t="e">
        <f>'%(авто-2)'!W$392</f>
        <v>#REF!</v>
      </c>
      <c r="X176" s="76" t="e">
        <f>'%(авто-2)'!X$392</f>
        <v>#REF!</v>
      </c>
      <c r="Y176" s="76" t="e">
        <f>'%(авто-2)'!Y$392</f>
        <v>#REF!</v>
      </c>
      <c r="Z176" s="76" t="e">
        <f>'%(авто-2)'!Z$392</f>
        <v>#REF!</v>
      </c>
      <c r="AA176" s="76" t="e">
        <f>'%(авто-2)'!AA$392</f>
        <v>#REF!</v>
      </c>
      <c r="AB176" s="76" t="e">
        <f>'%(авто-2)'!AB$392</f>
        <v>#REF!</v>
      </c>
      <c r="AC176" s="76" t="e">
        <f>'%(авто-2)'!AC$392</f>
        <v>#REF!</v>
      </c>
    </row>
    <row r="177" spans="2:29" ht="28.5" hidden="1" customHeight="1">
      <c r="B177" s="342" t="s">
        <v>397</v>
      </c>
      <c r="C177" s="120" t="s">
        <v>347</v>
      </c>
      <c r="D177" s="76">
        <f>IFERROR(SUM('%(авто-2)'!D$223:D$224),0)</f>
        <v>89.506172839506178</v>
      </c>
      <c r="E177" s="76">
        <f>IFERROR(SUM('%(авто-2)'!E$393:E$394),0)</f>
        <v>0</v>
      </c>
      <c r="F177" s="76">
        <f>IFERROR(SUM('%(авто-2)'!F$393:F$394),0)</f>
        <v>0</v>
      </c>
      <c r="G177" s="76">
        <f>IFERROR(SUM('%(авто-2)'!G$393:G$394),0)</f>
        <v>0</v>
      </c>
      <c r="H177" s="76">
        <f>IFERROR(SUM('%(авто-2)'!H$393:H$394),0)</f>
        <v>0</v>
      </c>
      <c r="I177" s="76">
        <f>IFERROR(SUM('%(авто-2)'!I$393:I$394),0)</f>
        <v>0</v>
      </c>
      <c r="J177" s="76">
        <f>IFERROR(SUM('%(авто-2)'!J$393:J$394),0)</f>
        <v>0</v>
      </c>
      <c r="K177" s="76">
        <f>IFERROR(SUM('%(авто-2)'!K$393:K$394),0)</f>
        <v>0</v>
      </c>
      <c r="L177" s="76">
        <f>IFERROR(SUM('%(авто-2)'!L$393:L$394),0)</f>
        <v>0</v>
      </c>
      <c r="M177" s="76">
        <f>IFERROR(SUM('%(авто-2)'!M$393:M$394),0)</f>
        <v>0</v>
      </c>
      <c r="N177" s="76">
        <f>IFERROR(SUM('%(авто-2)'!N$393:N$394),0)</f>
        <v>0</v>
      </c>
      <c r="O177" s="76">
        <f>IFERROR(SUM('%(авто-2)'!O$393:O$394),0)</f>
        <v>0</v>
      </c>
      <c r="P177" s="76">
        <f>IFERROR(SUM('%(авто-2)'!P$393:P$394),0)</f>
        <v>0</v>
      </c>
      <c r="Q177" s="76">
        <f>IFERROR(SUM('%(авто-2)'!Q$393:Q$394),0)</f>
        <v>0</v>
      </c>
      <c r="R177" s="76">
        <f>IFERROR(SUM('%(авто-2)'!R$393:R$394),0)</f>
        <v>0</v>
      </c>
      <c r="S177" s="76">
        <f>IFERROR(SUM('%(авто-2)'!S$393:S$394),0)</f>
        <v>0</v>
      </c>
      <c r="T177" s="76">
        <f>IFERROR(SUM('%(авто-2)'!T$393:T$394),0)</f>
        <v>0</v>
      </c>
      <c r="U177" s="76">
        <f>IFERROR(SUM('%(авто-2)'!U$393:U$394),0)</f>
        <v>0</v>
      </c>
      <c r="V177" s="76">
        <f>IFERROR(SUM('%(авто-2)'!V$393:V$394),0)</f>
        <v>0</v>
      </c>
      <c r="W177" s="76">
        <f>IFERROR(SUM('%(авто-2)'!W$393:W$394),0)</f>
        <v>0</v>
      </c>
      <c r="X177" s="76">
        <f>IFERROR(SUM('%(авто-2)'!X$393:X$394),0)</f>
        <v>0</v>
      </c>
      <c r="Y177" s="76">
        <f>IFERROR(SUM('%(авто-2)'!Y$393:Y$394),0)</f>
        <v>0</v>
      </c>
      <c r="Z177" s="76">
        <f>IFERROR(SUM('%(авто-2)'!Z$393:Z$394),0)</f>
        <v>0</v>
      </c>
      <c r="AA177" s="76">
        <f>IFERROR(SUM('%(авто-2)'!AA$393:AA$394),0)</f>
        <v>0</v>
      </c>
      <c r="AB177" s="76">
        <f>IFERROR(SUM('%(авто-2)'!AB$393:AB$394),0)</f>
        <v>0</v>
      </c>
      <c r="AC177" s="76">
        <f>IFERROR(SUM('%(авто-2)'!AC$393:AC$394),0)</f>
        <v>0</v>
      </c>
    </row>
    <row r="178" spans="2:29" ht="31.5" hidden="1" customHeight="1">
      <c r="B178" s="342"/>
      <c r="C178" s="131" t="s">
        <v>348</v>
      </c>
      <c r="D178" s="76">
        <f>IFERROR(SUM('%(авто-2)'!D$223:D$224),0)</f>
        <v>89.506172839506178</v>
      </c>
      <c r="E178" s="76">
        <f>IFERROR(SUM('%(авто-2)'!E$395:E$396),0)</f>
        <v>0</v>
      </c>
      <c r="F178" s="76">
        <f>IFERROR(SUM('%(авто-2)'!F$395:F$396),0)</f>
        <v>0</v>
      </c>
      <c r="G178" s="76">
        <f>IFERROR(SUM('%(авто-2)'!G$395:G$396),0)</f>
        <v>0</v>
      </c>
      <c r="H178" s="76">
        <f>IFERROR(SUM('%(авто-2)'!H$395:H$396),0)</f>
        <v>0</v>
      </c>
      <c r="I178" s="76">
        <f>IFERROR(SUM('%(авто-2)'!I$395:I$396),0)</f>
        <v>0</v>
      </c>
      <c r="J178" s="76">
        <f>IFERROR(SUM('%(авто-2)'!J$395:J$396),0)</f>
        <v>0</v>
      </c>
      <c r="K178" s="76">
        <f>IFERROR(SUM('%(авто-2)'!K$395:K$396),0)</f>
        <v>0</v>
      </c>
      <c r="L178" s="76">
        <f>IFERROR(SUM('%(авто-2)'!L$395:L$396),0)</f>
        <v>0</v>
      </c>
      <c r="M178" s="76">
        <f>IFERROR(SUM('%(авто-2)'!M$395:M$396),0)</f>
        <v>0</v>
      </c>
      <c r="N178" s="76">
        <f>IFERROR(SUM('%(авто-2)'!N$395:N$396),0)</f>
        <v>0</v>
      </c>
      <c r="O178" s="76">
        <f>IFERROR(SUM('%(авто-2)'!O$395:O$396),0)</f>
        <v>0</v>
      </c>
      <c r="P178" s="76">
        <f>IFERROR(SUM('%(авто-2)'!P$395:P$396),0)</f>
        <v>0</v>
      </c>
      <c r="Q178" s="76">
        <f>IFERROR(SUM('%(авто-2)'!Q$395:Q$396),0)</f>
        <v>0</v>
      </c>
      <c r="R178" s="76">
        <f>IFERROR(SUM('%(авто-2)'!R$395:R$396),0)</f>
        <v>0</v>
      </c>
      <c r="S178" s="76">
        <f>IFERROR(SUM('%(авто-2)'!S$395:S$396),0)</f>
        <v>0</v>
      </c>
      <c r="T178" s="76">
        <f>IFERROR(SUM('%(авто-2)'!T$395:T$396),0)</f>
        <v>0</v>
      </c>
      <c r="U178" s="76">
        <f>IFERROR(SUM('%(авто-2)'!U$395:U$396),0)</f>
        <v>0</v>
      </c>
      <c r="V178" s="76">
        <f>IFERROR(SUM('%(авто-2)'!V$395:V$396),0)</f>
        <v>0</v>
      </c>
      <c r="W178" s="76">
        <f>IFERROR(SUM('%(авто-2)'!W$395:W$396),0)</f>
        <v>0</v>
      </c>
      <c r="X178" s="76">
        <f>IFERROR(SUM('%(авто-2)'!X$395:X$396),0)</f>
        <v>0</v>
      </c>
      <c r="Y178" s="76">
        <f>IFERROR(SUM('%(авто-2)'!Y$395:Y$396),0)</f>
        <v>0</v>
      </c>
      <c r="Z178" s="76">
        <f>IFERROR(SUM('%(авто-2)'!Z$395:Z$396),0)</f>
        <v>0</v>
      </c>
      <c r="AA178" s="76">
        <f>IFERROR(SUM('%(авто-2)'!AA$395:AA$396),0)</f>
        <v>0</v>
      </c>
      <c r="AB178" s="76">
        <f>IFERROR(SUM('%(авто-2)'!AB$395:AB$396),0)</f>
        <v>0</v>
      </c>
      <c r="AC178" s="76">
        <f>IFERROR(SUM('%(авто-2)'!AC$395:AC$396),0)</f>
        <v>0</v>
      </c>
    </row>
    <row r="179" spans="2:29" ht="34.5" hidden="1" customHeight="1">
      <c r="B179" s="342"/>
      <c r="C179" s="138" t="s">
        <v>344</v>
      </c>
      <c r="D179" s="76">
        <f>IFERROR(SUM('%(авто-2)'!D$223:D$224),0)</f>
        <v>89.506172839506178</v>
      </c>
      <c r="E179" s="76" t="e">
        <f>'%(авто-2)'!E$397</f>
        <v>#REF!</v>
      </c>
      <c r="F179" s="76" t="e">
        <f>'%(авто-2)'!F$397</f>
        <v>#REF!</v>
      </c>
      <c r="G179" s="76" t="e">
        <f>'%(авто-2)'!G$397</f>
        <v>#REF!</v>
      </c>
      <c r="H179" s="76" t="e">
        <f>'%(авто-2)'!H$397</f>
        <v>#REF!</v>
      </c>
      <c r="I179" s="76" t="e">
        <f>'%(авто-2)'!I$397</f>
        <v>#REF!</v>
      </c>
      <c r="J179" s="76" t="e">
        <f>'%(авто-2)'!J$397</f>
        <v>#REF!</v>
      </c>
      <c r="K179" s="76" t="e">
        <f>'%(авто-2)'!K$397</f>
        <v>#REF!</v>
      </c>
      <c r="L179" s="76" t="e">
        <f>'%(авто-2)'!L$397</f>
        <v>#REF!</v>
      </c>
      <c r="M179" s="76" t="e">
        <f>'%(авто-2)'!M$397</f>
        <v>#REF!</v>
      </c>
      <c r="N179" s="76" t="e">
        <f>'%(авто-2)'!N$397</f>
        <v>#REF!</v>
      </c>
      <c r="O179" s="76" t="e">
        <f>'%(авто-2)'!O$397</f>
        <v>#REF!</v>
      </c>
      <c r="P179" s="76" t="e">
        <f>'%(авто-2)'!P$397</f>
        <v>#REF!</v>
      </c>
      <c r="Q179" s="76" t="e">
        <f>'%(авто-2)'!Q$397</f>
        <v>#REF!</v>
      </c>
      <c r="R179" s="76" t="e">
        <f>'%(авто-2)'!R$397</f>
        <v>#REF!</v>
      </c>
      <c r="S179" s="76" t="e">
        <f>'%(авто-2)'!S$397</f>
        <v>#REF!</v>
      </c>
      <c r="T179" s="76" t="e">
        <f>'%(авто-2)'!T$397</f>
        <v>#REF!</v>
      </c>
      <c r="U179" s="76" t="e">
        <f>'%(авто-2)'!U$397</f>
        <v>#REF!</v>
      </c>
      <c r="V179" s="76" t="e">
        <f>'%(авто-2)'!V$397</f>
        <v>#REF!</v>
      </c>
      <c r="W179" s="76" t="e">
        <f>'%(авто-2)'!W$397</f>
        <v>#REF!</v>
      </c>
      <c r="X179" s="76" t="e">
        <f>'%(авто-2)'!X$397</f>
        <v>#REF!</v>
      </c>
      <c r="Y179" s="76" t="e">
        <f>'%(авто-2)'!Y$397</f>
        <v>#REF!</v>
      </c>
      <c r="Z179" s="76" t="e">
        <f>'%(авто-2)'!Z$397</f>
        <v>#REF!</v>
      </c>
      <c r="AA179" s="76" t="e">
        <f>'%(авто-2)'!AA$397</f>
        <v>#REF!</v>
      </c>
      <c r="AB179" s="76" t="e">
        <f>'%(авто-2)'!AB$397</f>
        <v>#REF!</v>
      </c>
      <c r="AC179" s="76" t="e">
        <f>'%(авто-2)'!AC$397</f>
        <v>#REF!</v>
      </c>
    </row>
    <row r="180" spans="2:29" ht="33" hidden="1" customHeight="1">
      <c r="B180" s="342" t="s">
        <v>398</v>
      </c>
      <c r="C180" s="120" t="s">
        <v>347</v>
      </c>
      <c r="D180" s="76">
        <f>IFERROR(SUM('%(авто-2)'!D$223:D$224),0)</f>
        <v>89.506172839506178</v>
      </c>
      <c r="E180" s="76">
        <f>IFERROR(SUM('%(авто-2)'!E$398:E$399),0)</f>
        <v>0</v>
      </c>
      <c r="F180" s="76">
        <f>IFERROR(SUM('%(авто-2)'!F$398:F$399),0)</f>
        <v>0</v>
      </c>
      <c r="G180" s="76">
        <f>IFERROR(SUM('%(авто-2)'!G$398:G$399),0)</f>
        <v>0</v>
      </c>
      <c r="H180" s="76">
        <f>IFERROR(SUM('%(авто-2)'!H$398:H$399),0)</f>
        <v>0</v>
      </c>
      <c r="I180" s="76">
        <f>IFERROR(SUM('%(авто-2)'!I$398:I$399),0)</f>
        <v>0</v>
      </c>
      <c r="J180" s="76">
        <f>IFERROR(SUM('%(авто-2)'!J$398:J$399),0)</f>
        <v>0</v>
      </c>
      <c r="K180" s="76">
        <f>IFERROR(SUM('%(авто-2)'!K$398:K$399),0)</f>
        <v>0</v>
      </c>
      <c r="L180" s="76">
        <f>IFERROR(SUM('%(авто-2)'!L$398:L$399),0)</f>
        <v>0</v>
      </c>
      <c r="M180" s="76">
        <f>IFERROR(SUM('%(авто-2)'!M$398:M$399),0)</f>
        <v>0</v>
      </c>
      <c r="N180" s="76">
        <f>IFERROR(SUM('%(авто-2)'!N$398:N$399),0)</f>
        <v>0</v>
      </c>
      <c r="O180" s="76">
        <f>IFERROR(SUM('%(авто-2)'!O$398:O$399),0)</f>
        <v>0</v>
      </c>
      <c r="P180" s="76">
        <f>IFERROR(SUM('%(авто-2)'!P$398:P$399),0)</f>
        <v>0</v>
      </c>
      <c r="Q180" s="76">
        <f>IFERROR(SUM('%(авто-2)'!Q$398:Q$399),0)</f>
        <v>0</v>
      </c>
      <c r="R180" s="76">
        <f>IFERROR(SUM('%(авто-2)'!R$398:R$399),0)</f>
        <v>0</v>
      </c>
      <c r="S180" s="76">
        <f>IFERROR(SUM('%(авто-2)'!S$398:S$399),0)</f>
        <v>0</v>
      </c>
      <c r="T180" s="76">
        <f>IFERROR(SUM('%(авто-2)'!T$398:T$399),0)</f>
        <v>0</v>
      </c>
      <c r="U180" s="76">
        <f>IFERROR(SUM('%(авто-2)'!U$398:U$399),0)</f>
        <v>0</v>
      </c>
      <c r="V180" s="76">
        <f>IFERROR(SUM('%(авто-2)'!V$398:V$399),0)</f>
        <v>0</v>
      </c>
      <c r="W180" s="76">
        <f>IFERROR(SUM('%(авто-2)'!W$398:W$399),0)</f>
        <v>0</v>
      </c>
      <c r="X180" s="76">
        <f>IFERROR(SUM('%(авто-2)'!X$398:X$399),0)</f>
        <v>0</v>
      </c>
      <c r="Y180" s="76">
        <f>IFERROR(SUM('%(авто-2)'!Y$398:Y$399),0)</f>
        <v>0</v>
      </c>
      <c r="Z180" s="76">
        <f>IFERROR(SUM('%(авто-2)'!Z$398:Z$399),0)</f>
        <v>0</v>
      </c>
      <c r="AA180" s="76">
        <f>IFERROR(SUM('%(авто-2)'!AA$398:AA$399),0)</f>
        <v>0</v>
      </c>
      <c r="AB180" s="76">
        <f>IFERROR(SUM('%(авто-2)'!AB$398:AB$399),0)</f>
        <v>0</v>
      </c>
      <c r="AC180" s="76">
        <f>IFERROR(SUM('%(авто-2)'!AC$398:AC$399),0)</f>
        <v>0</v>
      </c>
    </row>
    <row r="181" spans="2:29" ht="28.5" hidden="1" customHeight="1">
      <c r="B181" s="342"/>
      <c r="C181" s="131" t="s">
        <v>348</v>
      </c>
      <c r="D181" s="76">
        <f>IFERROR(SUM('%(авто-2)'!D$223:D$224),0)</f>
        <v>89.506172839506178</v>
      </c>
      <c r="E181" s="76">
        <f>IFERROR(SUM('%(авто-2)'!E$400:E$401),0)</f>
        <v>0</v>
      </c>
      <c r="F181" s="76">
        <f>IFERROR(SUM('%(авто-2)'!F$400:F$401),0)</f>
        <v>0</v>
      </c>
      <c r="G181" s="76">
        <f>IFERROR(SUM('%(авто-2)'!G$400:G$401),0)</f>
        <v>0</v>
      </c>
      <c r="H181" s="76">
        <f>IFERROR(SUM('%(авто-2)'!H$400:H$401),0)</f>
        <v>0</v>
      </c>
      <c r="I181" s="76">
        <f>IFERROR(SUM('%(авто-2)'!I$400:I$401),0)</f>
        <v>0</v>
      </c>
      <c r="J181" s="76">
        <f>IFERROR(SUM('%(авто-2)'!J$400:J$401),0)</f>
        <v>0</v>
      </c>
      <c r="K181" s="76">
        <f>IFERROR(SUM('%(авто-2)'!K$400:K$401),0)</f>
        <v>0</v>
      </c>
      <c r="L181" s="76">
        <f>IFERROR(SUM('%(авто-2)'!L$400:L$401),0)</f>
        <v>0</v>
      </c>
      <c r="M181" s="76">
        <f>IFERROR(SUM('%(авто-2)'!M$400:M$401),0)</f>
        <v>0</v>
      </c>
      <c r="N181" s="76">
        <f>IFERROR(SUM('%(авто-2)'!N$400:N$401),0)</f>
        <v>0</v>
      </c>
      <c r="O181" s="76">
        <f>IFERROR(SUM('%(авто-2)'!O$400:O$401),0)</f>
        <v>0</v>
      </c>
      <c r="P181" s="76">
        <f>IFERROR(SUM('%(авто-2)'!P$400:P$401),0)</f>
        <v>0</v>
      </c>
      <c r="Q181" s="76">
        <f>IFERROR(SUM('%(авто-2)'!Q$400:Q$401),0)</f>
        <v>0</v>
      </c>
      <c r="R181" s="76">
        <f>IFERROR(SUM('%(авто-2)'!R$400:R$401),0)</f>
        <v>0</v>
      </c>
      <c r="S181" s="76">
        <f>IFERROR(SUM('%(авто-2)'!S$400:S$401),0)</f>
        <v>0</v>
      </c>
      <c r="T181" s="76">
        <f>IFERROR(SUM('%(авто-2)'!T$400:T$401),0)</f>
        <v>0</v>
      </c>
      <c r="U181" s="76">
        <f>IFERROR(SUM('%(авто-2)'!U$400:U$401),0)</f>
        <v>0</v>
      </c>
      <c r="V181" s="76">
        <f>IFERROR(SUM('%(авто-2)'!V$400:V$401),0)</f>
        <v>0</v>
      </c>
      <c r="W181" s="76">
        <f>IFERROR(SUM('%(авто-2)'!W$400:W$401),0)</f>
        <v>0</v>
      </c>
      <c r="X181" s="76">
        <f>IFERROR(SUM('%(авто-2)'!X$400:X$401),0)</f>
        <v>0</v>
      </c>
      <c r="Y181" s="76">
        <f>IFERROR(SUM('%(авто-2)'!Y$400:Y$401),0)</f>
        <v>0</v>
      </c>
      <c r="Z181" s="76">
        <f>IFERROR(SUM('%(авто-2)'!Z$400:Z$401),0)</f>
        <v>0</v>
      </c>
      <c r="AA181" s="76">
        <f>IFERROR(SUM('%(авто-2)'!AA$400:AA$401),0)</f>
        <v>0</v>
      </c>
      <c r="AB181" s="76">
        <f>IFERROR(SUM('%(авто-2)'!AB$400:AB$401),0)</f>
        <v>0</v>
      </c>
      <c r="AC181" s="76">
        <f>IFERROR(SUM('%(авто-2)'!AC$400:AC$401),0)</f>
        <v>0</v>
      </c>
    </row>
    <row r="182" spans="2:29" ht="33" hidden="1" customHeight="1">
      <c r="B182" s="342"/>
      <c r="C182" s="138" t="s">
        <v>344</v>
      </c>
      <c r="D182" s="76">
        <f>IFERROR(SUM('%(авто-2)'!D$223:D$224),0)</f>
        <v>89.506172839506178</v>
      </c>
      <c r="E182" s="76" t="e">
        <f>'%(авто-2)'!E$402</f>
        <v>#REF!</v>
      </c>
      <c r="F182" s="76" t="e">
        <f>'%(авто-2)'!F$402</f>
        <v>#REF!</v>
      </c>
      <c r="G182" s="76" t="e">
        <f>'%(авто-2)'!G$402</f>
        <v>#REF!</v>
      </c>
      <c r="H182" s="76" t="e">
        <f>'%(авто-2)'!H$402</f>
        <v>#REF!</v>
      </c>
      <c r="I182" s="76" t="e">
        <f>'%(авто-2)'!I$402</f>
        <v>#REF!</v>
      </c>
      <c r="J182" s="76" t="e">
        <f>'%(авто-2)'!J$402</f>
        <v>#REF!</v>
      </c>
      <c r="K182" s="76" t="e">
        <f>'%(авто-2)'!K$402</f>
        <v>#REF!</v>
      </c>
      <c r="L182" s="76" t="e">
        <f>'%(авто-2)'!L$402</f>
        <v>#REF!</v>
      </c>
      <c r="M182" s="76" t="e">
        <f>'%(авто-2)'!M$402</f>
        <v>#REF!</v>
      </c>
      <c r="N182" s="76" t="e">
        <f>'%(авто-2)'!N$402</f>
        <v>#REF!</v>
      </c>
      <c r="O182" s="76" t="e">
        <f>'%(авто-2)'!O$402</f>
        <v>#REF!</v>
      </c>
      <c r="P182" s="76" t="e">
        <f>'%(авто-2)'!P$402</f>
        <v>#REF!</v>
      </c>
      <c r="Q182" s="76" t="e">
        <f>'%(авто-2)'!Q$402</f>
        <v>#REF!</v>
      </c>
      <c r="R182" s="76" t="e">
        <f>'%(авто-2)'!R$402</f>
        <v>#REF!</v>
      </c>
      <c r="S182" s="76" t="e">
        <f>'%(авто-2)'!S$402</f>
        <v>#REF!</v>
      </c>
      <c r="T182" s="76" t="e">
        <f>'%(авто-2)'!T$402</f>
        <v>#REF!</v>
      </c>
      <c r="U182" s="76" t="e">
        <f>'%(авто-2)'!U$402</f>
        <v>#REF!</v>
      </c>
      <c r="V182" s="76" t="e">
        <f>'%(авто-2)'!V$402</f>
        <v>#REF!</v>
      </c>
      <c r="W182" s="76" t="e">
        <f>'%(авто-2)'!W$402</f>
        <v>#REF!</v>
      </c>
      <c r="X182" s="76" t="e">
        <f>'%(авто-2)'!X$402</f>
        <v>#REF!</v>
      </c>
      <c r="Y182" s="76" t="e">
        <f>'%(авто-2)'!Y$402</f>
        <v>#REF!</v>
      </c>
      <c r="Z182" s="76" t="e">
        <f>'%(авто-2)'!Z$402</f>
        <v>#REF!</v>
      </c>
      <c r="AA182" s="76" t="e">
        <f>'%(авто-2)'!AA$402</f>
        <v>#REF!</v>
      </c>
      <c r="AB182" s="76" t="e">
        <f>'%(авто-2)'!AB$402</f>
        <v>#REF!</v>
      </c>
      <c r="AC182" s="76" t="e">
        <f>'%(авто-2)'!AC$402</f>
        <v>#REF!</v>
      </c>
    </row>
    <row r="183" spans="2:29" ht="30" hidden="1" customHeight="1">
      <c r="B183" s="342" t="s">
        <v>399</v>
      </c>
      <c r="C183" s="139" t="s">
        <v>347</v>
      </c>
      <c r="D183" s="76">
        <f>IFERROR(SUM('%(авто-2)'!D$223:D$224),0)</f>
        <v>89.506172839506178</v>
      </c>
      <c r="E183" s="76">
        <f>IFERROR(SUM('%(авто-2)'!E$403:E$404),0)</f>
        <v>0</v>
      </c>
      <c r="F183" s="76">
        <f>IFERROR(SUM('%(авто-2)'!F$403:F$404),0)</f>
        <v>0</v>
      </c>
      <c r="G183" s="76">
        <f>IFERROR(SUM('%(авто-2)'!G$403:G$404),0)</f>
        <v>0</v>
      </c>
      <c r="H183" s="76">
        <f>IFERROR(SUM('%(авто-2)'!H$403:H$404),0)</f>
        <v>0</v>
      </c>
      <c r="I183" s="76">
        <f>IFERROR(SUM('%(авто-2)'!I$403:I$404),0)</f>
        <v>0</v>
      </c>
      <c r="J183" s="76">
        <f>IFERROR(SUM('%(авто-2)'!J$403:J$404),0)</f>
        <v>0</v>
      </c>
      <c r="K183" s="76">
        <f>IFERROR(SUM('%(авто-2)'!K$403:K$404),0)</f>
        <v>0</v>
      </c>
      <c r="L183" s="76">
        <f>IFERROR(SUM('%(авто-2)'!L$403:L$404),0)</f>
        <v>0</v>
      </c>
      <c r="M183" s="76">
        <f>IFERROR(SUM('%(авто-2)'!M$403:M$404),0)</f>
        <v>0</v>
      </c>
      <c r="N183" s="76">
        <f>IFERROR(SUM('%(авто-2)'!N$403:N$404),0)</f>
        <v>0</v>
      </c>
      <c r="O183" s="76">
        <f>IFERROR(SUM('%(авто-2)'!O$403:O$404),0)</f>
        <v>0</v>
      </c>
      <c r="P183" s="76">
        <f>IFERROR(SUM('%(авто-2)'!P$403:P$404),0)</f>
        <v>0</v>
      </c>
      <c r="Q183" s="76">
        <f>IFERROR(SUM('%(авто-2)'!Q$403:Q$404),0)</f>
        <v>0</v>
      </c>
      <c r="R183" s="76">
        <f>IFERROR(SUM('%(авто-2)'!R$403:R$404),0)</f>
        <v>0</v>
      </c>
      <c r="S183" s="76">
        <f>IFERROR(SUM('%(авто-2)'!S$403:S$404),0)</f>
        <v>0</v>
      </c>
      <c r="T183" s="76">
        <v>0</v>
      </c>
      <c r="U183" s="76">
        <f>IFERROR(SUM('%(авто-2)'!U$403:U$404),0)</f>
        <v>0</v>
      </c>
      <c r="V183" s="76">
        <f>IFERROR(SUM('%(авто-2)'!V$403:V$404),0)</f>
        <v>0</v>
      </c>
      <c r="W183" s="76">
        <f>IFERROR(SUM('%(авто-2)'!W$403:W$404),0)</f>
        <v>0</v>
      </c>
      <c r="X183" s="76">
        <f>IFERROR(SUM('%(авто-2)'!X$403:X$404),0)</f>
        <v>0</v>
      </c>
      <c r="Y183" s="76">
        <f>IFERROR(SUM('%(авто-2)'!Y$403:Y$404),0)</f>
        <v>0</v>
      </c>
      <c r="Z183" s="76">
        <f>IFERROR(SUM('%(авто-2)'!Z$403:Z$404),0)</f>
        <v>0</v>
      </c>
      <c r="AA183" s="76">
        <f>IFERROR(SUM('%(авто-2)'!AA$403:AA$404),0)</f>
        <v>0</v>
      </c>
      <c r="AB183" s="76">
        <f>IFERROR(SUM('%(авто-2)'!AB$403:AB$404),0)</f>
        <v>0</v>
      </c>
      <c r="AC183" s="76">
        <f>IFERROR(SUM('%(авто-2)'!AC$403:AC$404),0)</f>
        <v>0</v>
      </c>
    </row>
    <row r="184" spans="2:29" ht="30.75" hidden="1" customHeight="1">
      <c r="B184" s="342"/>
      <c r="C184" s="140" t="s">
        <v>348</v>
      </c>
      <c r="D184" s="76">
        <f>IFERROR(SUM('%(авто-2)'!D$223:D$224),0)</f>
        <v>89.506172839506178</v>
      </c>
      <c r="E184" s="76">
        <f>IFERROR(SUM('%(авто-2)'!E$405:E$406),0)</f>
        <v>0</v>
      </c>
      <c r="F184" s="76">
        <f>IFERROR(SUM('%(авто-2)'!F$405:F$406),0)</f>
        <v>0</v>
      </c>
      <c r="G184" s="76">
        <f>IFERROR(SUM('%(авто-2)'!G$405:G$406),0)</f>
        <v>0</v>
      </c>
      <c r="H184" s="76">
        <f>IFERROR(SUM('%(авто-2)'!H$405:H$406),0)</f>
        <v>0</v>
      </c>
      <c r="I184" s="76">
        <f>IFERROR(SUM('%(авто-2)'!I$405:I$406),0)</f>
        <v>0</v>
      </c>
      <c r="J184" s="76">
        <f>IFERROR(SUM('%(авто-2)'!J$405:J$406),0)</f>
        <v>0</v>
      </c>
      <c r="K184" s="76">
        <f>IFERROR(SUM('%(авто-2)'!K$405:K$406),0)</f>
        <v>0</v>
      </c>
      <c r="L184" s="76">
        <f>IFERROR(SUM('%(авто-2)'!L$405:L$406),0)</f>
        <v>0</v>
      </c>
      <c r="M184" s="76">
        <f>IFERROR(SUM('%(авто-2)'!M$405:M$406),0)</f>
        <v>0</v>
      </c>
      <c r="N184" s="76">
        <f>IFERROR(SUM('%(авто-2)'!N$405:N$406),0)</f>
        <v>0</v>
      </c>
      <c r="O184" s="76">
        <f>IFERROR(SUM('%(авто-2)'!O$405:O$406),0)</f>
        <v>0</v>
      </c>
      <c r="P184" s="76">
        <f>IFERROR(SUM('%(авто-2)'!P$405:P$406),0)</f>
        <v>0</v>
      </c>
      <c r="Q184" s="76">
        <f>IFERROR(SUM('%(авто-2)'!Q$405:Q$406),0)</f>
        <v>0</v>
      </c>
      <c r="R184" s="76">
        <f>IFERROR(SUM('%(авто-2)'!R$405:R$406),0)</f>
        <v>0</v>
      </c>
      <c r="S184" s="76">
        <f>IFERROR(SUM('%(авто-2)'!S$405:S$406),0)</f>
        <v>0</v>
      </c>
      <c r="T184" s="76">
        <v>0</v>
      </c>
      <c r="U184" s="76">
        <f>IFERROR(SUM('%(авто-2)'!U$405:U$406),0)</f>
        <v>0</v>
      </c>
      <c r="V184" s="76">
        <f>IFERROR(SUM('%(авто-2)'!V$405:V$406),0)</f>
        <v>0</v>
      </c>
      <c r="W184" s="76">
        <f>IFERROR(SUM('%(авто-2)'!W$405:W$406),0)</f>
        <v>0</v>
      </c>
      <c r="X184" s="76">
        <f>IFERROR(SUM('%(авто-2)'!X$405:X$406),0)</f>
        <v>0</v>
      </c>
      <c r="Y184" s="76">
        <f>IFERROR(SUM('%(авто-2)'!Y$405:Y$406),0)</f>
        <v>0</v>
      </c>
      <c r="Z184" s="76">
        <f>IFERROR(SUM('%(авто-2)'!Z$405:Z$406),0)</f>
        <v>0</v>
      </c>
      <c r="AA184" s="76">
        <f>IFERROR(SUM('%(авто-2)'!AA$405:AA$406),0)</f>
        <v>0</v>
      </c>
      <c r="AB184" s="76">
        <f>IFERROR(SUM('%(авто-2)'!AB$405:AB$406),0)</f>
        <v>0</v>
      </c>
      <c r="AC184" s="76">
        <f>IFERROR(SUM('%(авто-2)'!AC$405:AC$406),0)</f>
        <v>0</v>
      </c>
    </row>
    <row r="185" spans="2:29" ht="24.95" hidden="1" customHeight="1">
      <c r="B185" s="342"/>
      <c r="C185" s="141" t="s">
        <v>344</v>
      </c>
      <c r="D185" s="76">
        <f>IFERROR(SUM('%(авто-2)'!D$223:D$224),0)</f>
        <v>89.506172839506178</v>
      </c>
      <c r="E185" s="76" t="e">
        <f>'%(авто-2)'!E$407</f>
        <v>#REF!</v>
      </c>
      <c r="F185" s="76" t="e">
        <f>'%(авто-2)'!F$407</f>
        <v>#REF!</v>
      </c>
      <c r="G185" s="76" t="e">
        <f>'%(авто-2)'!G$407</f>
        <v>#REF!</v>
      </c>
      <c r="H185" s="76" t="e">
        <f>'%(авто-2)'!H$407</f>
        <v>#REF!</v>
      </c>
      <c r="I185" s="76" t="e">
        <f>'%(авто-2)'!I$407</f>
        <v>#REF!</v>
      </c>
      <c r="J185" s="76" t="e">
        <f>'%(авто-2)'!J$407</f>
        <v>#REF!</v>
      </c>
      <c r="K185" s="76" t="e">
        <f>'%(авто-2)'!K$407</f>
        <v>#REF!</v>
      </c>
      <c r="L185" s="76" t="e">
        <f>'%(авто-2)'!L$407</f>
        <v>#REF!</v>
      </c>
      <c r="M185" s="76" t="e">
        <f>'%(авто-2)'!M$407</f>
        <v>#REF!</v>
      </c>
      <c r="N185" s="76" t="e">
        <f>'%(авто-2)'!N$407</f>
        <v>#REF!</v>
      </c>
      <c r="O185" s="76" t="e">
        <f>'%(авто-2)'!O$407</f>
        <v>#REF!</v>
      </c>
      <c r="P185" s="76" t="e">
        <f>'%(авто-2)'!P$407</f>
        <v>#REF!</v>
      </c>
      <c r="Q185" s="76" t="e">
        <f>'%(авто-2)'!Q$407</f>
        <v>#REF!</v>
      </c>
      <c r="R185" s="76" t="e">
        <f>'%(авто-2)'!R$407</f>
        <v>#REF!</v>
      </c>
      <c r="S185" s="76" t="e">
        <f>'%(авто-2)'!S$407</f>
        <v>#REF!</v>
      </c>
      <c r="T185" s="76" t="e">
        <f>'%(авто-2)'!T$407</f>
        <v>#REF!</v>
      </c>
      <c r="U185" s="76" t="e">
        <f>'%(авто-2)'!U$407</f>
        <v>#REF!</v>
      </c>
      <c r="V185" s="76" t="e">
        <f>'%(авто-2)'!V$407</f>
        <v>#REF!</v>
      </c>
      <c r="W185" s="76" t="e">
        <f>'%(авто-2)'!W$407</f>
        <v>#REF!</v>
      </c>
      <c r="X185" s="76" t="e">
        <f>'%(авто-2)'!X$407</f>
        <v>#REF!</v>
      </c>
      <c r="Y185" s="76" t="e">
        <f>'%(авто-2)'!Y$407</f>
        <v>#REF!</v>
      </c>
      <c r="Z185" s="76" t="e">
        <f>'%(авто-2)'!Z$407</f>
        <v>#REF!</v>
      </c>
      <c r="AA185" s="76" t="e">
        <f>'%(авто-2)'!AA$407</f>
        <v>#REF!</v>
      </c>
      <c r="AB185" s="76" t="e">
        <f>'%(авто-2)'!AB$407</f>
        <v>#REF!</v>
      </c>
      <c r="AC185" s="76" t="e">
        <f>'%(авто-2)'!AC$407</f>
        <v>#REF!</v>
      </c>
    </row>
    <row r="186" spans="2:29" ht="36" hidden="1" customHeight="1">
      <c r="B186" s="342" t="s">
        <v>400</v>
      </c>
      <c r="C186" s="120" t="s">
        <v>347</v>
      </c>
      <c r="D186" s="76">
        <f>IFERROR(SUM('%(авто-2)'!D$223:D$224),0)</f>
        <v>89.506172839506178</v>
      </c>
      <c r="E186" s="76">
        <f>IFERROR(SUM('%(авто-2)'!E$408:E$409),0)</f>
        <v>0</v>
      </c>
      <c r="F186" s="76">
        <f>IFERROR(SUM('%(авто-2)'!F$408:F$409),0)</f>
        <v>0</v>
      </c>
      <c r="G186" s="76">
        <f>IFERROR(SUM('%(авто-2)'!G$408:G$409),0)</f>
        <v>0</v>
      </c>
      <c r="H186" s="76">
        <f>IFERROR(SUM('%(авто-2)'!H$408:H$409),0)</f>
        <v>0</v>
      </c>
      <c r="I186" s="76">
        <f>IFERROR(SUM('%(авто-2)'!I$408:I$409),0)</f>
        <v>0</v>
      </c>
      <c r="J186" s="76">
        <f>IFERROR(SUM('%(авто-2)'!J$408:J$409),0)</f>
        <v>0</v>
      </c>
      <c r="K186" s="76">
        <f>IFERROR(SUM('%(авто-2)'!K$408:K$409),0)</f>
        <v>0</v>
      </c>
      <c r="L186" s="76">
        <f>IFERROR(SUM('%(авто-2)'!L$408:L$409),0)</f>
        <v>0</v>
      </c>
      <c r="M186" s="76">
        <f>IFERROR(SUM('%(авто-2)'!M$408:M$409),0)</f>
        <v>0</v>
      </c>
      <c r="N186" s="76">
        <f>IFERROR(SUM('%(авто-2)'!N$408:N$409),0)</f>
        <v>0</v>
      </c>
      <c r="O186" s="76">
        <f>IFERROR(SUM('%(авто-2)'!O$408:O$409),0)</f>
        <v>0</v>
      </c>
      <c r="P186" s="76">
        <f>IFERROR(SUM('%(авто-2)'!P$408:P$409),0)</f>
        <v>0</v>
      </c>
      <c r="Q186" s="76">
        <f>IFERROR(SUM('%(авто-2)'!Q$408:Q$409),0)</f>
        <v>0</v>
      </c>
      <c r="R186" s="76">
        <f>IFERROR(SUM('%(авто-2)'!R$408:R$409),0)</f>
        <v>0</v>
      </c>
      <c r="S186" s="76">
        <f>IFERROR(SUM('%(авто-2)'!S$408:S$409),0)</f>
        <v>0</v>
      </c>
      <c r="T186" s="76">
        <f>IFERROR(SUM('%(авто-2)'!T$408:T$409),0)</f>
        <v>0</v>
      </c>
      <c r="U186" s="76">
        <f>IFERROR(SUM('%(авто-2)'!U$408:U$409),0)</f>
        <v>0</v>
      </c>
      <c r="V186" s="76">
        <f>IFERROR(SUM('%(авто-2)'!V$408:V$409),0)</f>
        <v>0</v>
      </c>
      <c r="W186" s="76">
        <f>IFERROR(SUM('%(авто-2)'!W$408:W$409),0)</f>
        <v>0</v>
      </c>
      <c r="X186" s="76">
        <f>IFERROR(SUM('%(авто-2)'!X$408:X$409),0)</f>
        <v>0</v>
      </c>
      <c r="Y186" s="76">
        <f>IFERROR(SUM('%(авто-2)'!Y$408:Y$409),0)</f>
        <v>0</v>
      </c>
      <c r="Z186" s="76">
        <f>IFERROR(SUM('%(авто-2)'!Z$408:Z$409),0)</f>
        <v>0</v>
      </c>
      <c r="AA186" s="76">
        <f>IFERROR(SUM('%(авто-2)'!AA$408:AA$409),0)</f>
        <v>0</v>
      </c>
      <c r="AB186" s="76">
        <f>IFERROR(SUM('%(авто-2)'!AB$408:AB$409),0)</f>
        <v>0</v>
      </c>
      <c r="AC186" s="76">
        <f>IFERROR(SUM('%(авто-2)'!AC$408:AC$409),0)</f>
        <v>0</v>
      </c>
    </row>
    <row r="187" spans="2:29" ht="34.5" hidden="1" customHeight="1">
      <c r="B187" s="342"/>
      <c r="C187" s="131" t="s">
        <v>348</v>
      </c>
      <c r="D187" s="76">
        <f>IFERROR(SUM('%(авто-2)'!D$223:D$224),0)</f>
        <v>89.506172839506178</v>
      </c>
      <c r="E187" s="76">
        <f>IFERROR(SUM('%(авто-2)'!E$410:E$411),0)</f>
        <v>0</v>
      </c>
      <c r="F187" s="76">
        <f>IFERROR(SUM('%(авто-2)'!F$410:F$411),0)</f>
        <v>0</v>
      </c>
      <c r="G187" s="76">
        <f>IFERROR(SUM('%(авто-2)'!G$410:G$411),0)</f>
        <v>0</v>
      </c>
      <c r="H187" s="76">
        <f>IFERROR(SUM('%(авто-2)'!H$410:H$411),0)</f>
        <v>0</v>
      </c>
      <c r="I187" s="76">
        <f>IFERROR(SUM('%(авто-2)'!I$410:I$411),0)</f>
        <v>0</v>
      </c>
      <c r="J187" s="76">
        <f>IFERROR(SUM('%(авто-2)'!J$410:J$411),0)</f>
        <v>0</v>
      </c>
      <c r="K187" s="76">
        <f>IFERROR(SUM('%(авто-2)'!K$410:K$411),0)</f>
        <v>0</v>
      </c>
      <c r="L187" s="76">
        <f>IFERROR(SUM('%(авто-2)'!L$410:L$411),0)</f>
        <v>0</v>
      </c>
      <c r="M187" s="76">
        <f>IFERROR(SUM('%(авто-2)'!M$410:M$411),0)</f>
        <v>0</v>
      </c>
      <c r="N187" s="76">
        <f>IFERROR(SUM('%(авто-2)'!N$410:N$411),0)</f>
        <v>0</v>
      </c>
      <c r="O187" s="76">
        <f>IFERROR(SUM('%(авто-2)'!O$410:O$411),0)</f>
        <v>0</v>
      </c>
      <c r="P187" s="76">
        <f>IFERROR(SUM('%(авто-2)'!P$410:P$411),0)</f>
        <v>0</v>
      </c>
      <c r="Q187" s="76">
        <f>IFERROR(SUM('%(авто-2)'!Q$410:Q$411),0)</f>
        <v>0</v>
      </c>
      <c r="R187" s="76">
        <f>IFERROR(SUM('%(авто-2)'!R$410:R$411),0)</f>
        <v>0</v>
      </c>
      <c r="S187" s="76">
        <f>IFERROR(SUM('%(авто-2)'!S$410:S$411),0)</f>
        <v>0</v>
      </c>
      <c r="T187" s="76">
        <f>IFERROR(SUM('%(авто-2)'!T$410:T$411),0)</f>
        <v>0</v>
      </c>
      <c r="U187" s="76">
        <f>IFERROR(SUM('%(авто-2)'!U$410:U$411),0)</f>
        <v>0</v>
      </c>
      <c r="V187" s="76">
        <f>IFERROR(SUM('%(авто-2)'!V$410:V$411),0)</f>
        <v>0</v>
      </c>
      <c r="W187" s="76">
        <f>IFERROR(SUM('%(авто-2)'!W$410:W$411),0)</f>
        <v>0</v>
      </c>
      <c r="X187" s="76">
        <f>IFERROR(SUM('%(авто-2)'!X$410:X$411),0)</f>
        <v>0</v>
      </c>
      <c r="Y187" s="76">
        <f>IFERROR(SUM('%(авто-2)'!Y$410:Y$411),0)</f>
        <v>0</v>
      </c>
      <c r="Z187" s="76">
        <f>IFERROR(SUM('%(авто-2)'!Z$410:Z$411),0)</f>
        <v>0</v>
      </c>
      <c r="AA187" s="76">
        <f>IFERROR(SUM('%(авто-2)'!AA$410:AA$411),0)</f>
        <v>0</v>
      </c>
      <c r="AB187" s="76">
        <f>IFERROR(SUM('%(авто-2)'!AB$410:AB$411),0)</f>
        <v>0</v>
      </c>
      <c r="AC187" s="76">
        <f>IFERROR(SUM('%(авто-2)'!AC$410:AC$411),0)</f>
        <v>0</v>
      </c>
    </row>
    <row r="188" spans="2:29" ht="33" hidden="1" customHeight="1">
      <c r="B188" s="342"/>
      <c r="C188" s="138" t="s">
        <v>344</v>
      </c>
      <c r="D188" s="76">
        <f>IFERROR(SUM('%(авто-2)'!D$223:D$224),0)</f>
        <v>89.506172839506178</v>
      </c>
      <c r="E188" s="76" t="e">
        <f>'%(авто-2)'!E$412</f>
        <v>#REF!</v>
      </c>
      <c r="F188" s="76" t="e">
        <f>'%(авто-2)'!F$412</f>
        <v>#REF!</v>
      </c>
      <c r="G188" s="76" t="e">
        <f>'%(авто-2)'!G$412</f>
        <v>#REF!</v>
      </c>
      <c r="H188" s="76" t="e">
        <f>'%(авто-2)'!H$412</f>
        <v>#REF!</v>
      </c>
      <c r="I188" s="76" t="e">
        <f>'%(авто-2)'!I$412</f>
        <v>#REF!</v>
      </c>
      <c r="J188" s="76" t="e">
        <f>'%(авто-2)'!J$412</f>
        <v>#REF!</v>
      </c>
      <c r="K188" s="76" t="e">
        <f>'%(авто-2)'!K$412</f>
        <v>#REF!</v>
      </c>
      <c r="L188" s="76" t="e">
        <f>'%(авто-2)'!L$412</f>
        <v>#REF!</v>
      </c>
      <c r="M188" s="76" t="e">
        <f>'%(авто-2)'!M$412</f>
        <v>#REF!</v>
      </c>
      <c r="N188" s="76" t="e">
        <f>'%(авто-2)'!N$412</f>
        <v>#REF!</v>
      </c>
      <c r="O188" s="76" t="e">
        <f>'%(авто-2)'!O$412</f>
        <v>#REF!</v>
      </c>
      <c r="P188" s="76" t="e">
        <f>'%(авто-2)'!P$412</f>
        <v>#REF!</v>
      </c>
      <c r="Q188" s="76" t="e">
        <f>'%(авто-2)'!Q$412</f>
        <v>#REF!</v>
      </c>
      <c r="R188" s="76" t="e">
        <f>'%(авто-2)'!R$412</f>
        <v>#REF!</v>
      </c>
      <c r="S188" s="76" t="e">
        <f>'%(авто-2)'!S$412</f>
        <v>#REF!</v>
      </c>
      <c r="T188" s="76" t="e">
        <f>'%(авто-2)'!T$412</f>
        <v>#REF!</v>
      </c>
      <c r="U188" s="76" t="e">
        <f>'%(авто-2)'!U$412</f>
        <v>#REF!</v>
      </c>
      <c r="V188" s="76" t="e">
        <f>'%(авто-2)'!V$412</f>
        <v>#REF!</v>
      </c>
      <c r="W188" s="76" t="e">
        <f>'%(авто-2)'!W$412</f>
        <v>#REF!</v>
      </c>
      <c r="X188" s="76" t="e">
        <f>'%(авто-2)'!X$412</f>
        <v>#REF!</v>
      </c>
      <c r="Y188" s="76" t="e">
        <f>'%(авто-2)'!Y$412</f>
        <v>#REF!</v>
      </c>
      <c r="Z188" s="76" t="e">
        <f>'%(авто-2)'!Z$412</f>
        <v>#REF!</v>
      </c>
      <c r="AA188" s="76" t="e">
        <f>'%(авто-2)'!AA$412</f>
        <v>#REF!</v>
      </c>
      <c r="AB188" s="76" t="e">
        <f>'%(авто-2)'!AB$412</f>
        <v>#REF!</v>
      </c>
      <c r="AC188" s="76" t="e">
        <f>'%(авто-2)'!AC$412</f>
        <v>#REF!</v>
      </c>
    </row>
    <row r="189" spans="2:29" ht="24.95" hidden="1" customHeight="1">
      <c r="B189" s="342" t="s">
        <v>401</v>
      </c>
      <c r="C189" s="120" t="s">
        <v>347</v>
      </c>
      <c r="D189" s="76">
        <f>IFERROR(SUM('%(авто-2)'!D$223:D$224),0)</f>
        <v>89.506172839506178</v>
      </c>
      <c r="E189" s="76">
        <f>IFERROR(SUM('%(авто-2)'!E$413:E$414),0)</f>
        <v>0</v>
      </c>
      <c r="F189" s="76">
        <f>IFERROR(SUM('%(авто-2)'!F$413:F$414),0)</f>
        <v>0</v>
      </c>
      <c r="G189" s="76">
        <f>IFERROR(SUM('%(авто-2)'!G$413:G$414),0)</f>
        <v>0</v>
      </c>
      <c r="H189" s="76">
        <f>IFERROR(SUM('%(авто-2)'!H$413:H$414),0)</f>
        <v>0</v>
      </c>
      <c r="I189" s="76">
        <f>IFERROR(SUM('%(авто-2)'!I$413:I$414),0)</f>
        <v>0</v>
      </c>
      <c r="J189" s="76">
        <f>IFERROR(SUM('%(авто-2)'!J$413:J$414),0)</f>
        <v>0</v>
      </c>
      <c r="K189" s="76">
        <f>IFERROR(SUM('%(авто-2)'!K$413:K$414),0)</f>
        <v>0</v>
      </c>
      <c r="L189" s="76">
        <f>IFERROR(SUM('%(авто-2)'!L$413:L$414),0)</f>
        <v>0</v>
      </c>
      <c r="M189" s="76">
        <f>IFERROR(SUM('%(авто-2)'!M$413:M$414),0)</f>
        <v>0</v>
      </c>
      <c r="N189" s="76">
        <f>IFERROR(SUM('%(авто-2)'!N$413:N$414),0)</f>
        <v>0</v>
      </c>
      <c r="O189" s="76">
        <f>IFERROR(SUM('%(авто-2)'!O$413:O$414),0)</f>
        <v>0</v>
      </c>
      <c r="P189" s="76">
        <f>IFERROR(SUM('%(авто-2)'!P$413:P$414),0)</f>
        <v>0</v>
      </c>
      <c r="Q189" s="76">
        <f>IFERROR(SUM('%(авто-2)'!Q$413:Q$414),0)</f>
        <v>0</v>
      </c>
      <c r="R189" s="76">
        <f>IFERROR(SUM('%(авто-2)'!R$413:R$414),0)</f>
        <v>0</v>
      </c>
      <c r="S189" s="76">
        <f>IFERROR(SUM('%(авто-2)'!S$413:S$414),0)</f>
        <v>0</v>
      </c>
      <c r="T189" s="76">
        <f>IFERROR(SUM('%(авто-2)'!T$413:T$414),0)</f>
        <v>0</v>
      </c>
      <c r="U189" s="76">
        <f>IFERROR(SUM('%(авто-2)'!U$413:U$414),0)</f>
        <v>0</v>
      </c>
      <c r="V189" s="76">
        <f>IFERROR(SUM('%(авто-2)'!V$413:V$414),0)</f>
        <v>0</v>
      </c>
      <c r="W189" s="76">
        <f>IFERROR(SUM('%(авто-2)'!W$413:W$414),0)</f>
        <v>0</v>
      </c>
      <c r="X189" s="76">
        <f>IFERROR(SUM('%(авто-2)'!X$413:X$414),0)</f>
        <v>0</v>
      </c>
      <c r="Y189" s="76">
        <f>IFERROR(SUM('%(авто-2)'!Y$413:Y$414),0)</f>
        <v>0</v>
      </c>
      <c r="Z189" s="76">
        <f>IFERROR(SUM('%(авто-2)'!Z$413:Z$414),0)</f>
        <v>0</v>
      </c>
      <c r="AA189" s="76">
        <f>IFERROR(SUM('%(авто-2)'!AA$413:AA$414),0)</f>
        <v>0</v>
      </c>
      <c r="AB189" s="76">
        <f>IFERROR(SUM('%(авто-2)'!AB$413:AB$414),0)</f>
        <v>0</v>
      </c>
      <c r="AC189" s="76">
        <f>IFERROR(SUM('%(авто-2)'!AC$413:AC$414),0)</f>
        <v>0</v>
      </c>
    </row>
    <row r="190" spans="2:29" ht="24.95" hidden="1" customHeight="1">
      <c r="B190" s="342"/>
      <c r="C190" s="131" t="s">
        <v>348</v>
      </c>
      <c r="D190" s="76">
        <f>IFERROR(SUM('%(авто-2)'!D$223:D$224),0)</f>
        <v>89.506172839506178</v>
      </c>
      <c r="E190" s="76">
        <f>IFERROR(SUM('%(авто-2)'!E$415:E$416),0)</f>
        <v>0</v>
      </c>
      <c r="F190" s="76">
        <f>IFERROR(SUM('%(авто-2)'!F$415:F$416),0)</f>
        <v>0</v>
      </c>
      <c r="G190" s="76">
        <f>IFERROR(SUM('%(авто-2)'!G$415:G$416),0)</f>
        <v>0</v>
      </c>
      <c r="H190" s="76">
        <f>IFERROR(SUM('%(авто-2)'!H$415:H$416),0)</f>
        <v>0</v>
      </c>
      <c r="I190" s="76">
        <f>IFERROR(SUM('%(авто-2)'!I$415:I$416),0)</f>
        <v>0</v>
      </c>
      <c r="J190" s="76">
        <f>IFERROR(SUM('%(авто-2)'!J$415:J$416),0)</f>
        <v>0</v>
      </c>
      <c r="K190" s="76">
        <f>IFERROR(SUM('%(авто-2)'!K$415:K$416),0)</f>
        <v>0</v>
      </c>
      <c r="L190" s="76">
        <f>IFERROR(SUM('%(авто-2)'!L$415:L$416),0)</f>
        <v>0</v>
      </c>
      <c r="M190" s="76">
        <f>IFERROR(SUM('%(авто-2)'!M$415:M$416),0)</f>
        <v>0</v>
      </c>
      <c r="N190" s="76">
        <f>IFERROR(SUM('%(авто-2)'!N$415:N$416),0)</f>
        <v>0</v>
      </c>
      <c r="O190" s="76">
        <f>IFERROR(SUM('%(авто-2)'!O$415:O$416),0)</f>
        <v>0</v>
      </c>
      <c r="P190" s="76">
        <f>IFERROR(SUM('%(авто-2)'!P$415:P$416),0)</f>
        <v>0</v>
      </c>
      <c r="Q190" s="76">
        <f>IFERROR(SUM('%(авто-2)'!Q$415:Q$416),0)</f>
        <v>0</v>
      </c>
      <c r="R190" s="76">
        <f>IFERROR(SUM('%(авто-2)'!R$415:R$416),0)</f>
        <v>0</v>
      </c>
      <c r="S190" s="76">
        <f>IFERROR(SUM('%(авто-2)'!S$415:S$416),0)</f>
        <v>0</v>
      </c>
      <c r="T190" s="76">
        <f>IFERROR(SUM('%(авто-2)'!T$415:T$416),0)</f>
        <v>0</v>
      </c>
      <c r="U190" s="76">
        <f>IFERROR(SUM('%(авто-2)'!U$415:U$416),0)</f>
        <v>0</v>
      </c>
      <c r="V190" s="76">
        <f>IFERROR(SUM('%(авто-2)'!V$415:V$416),0)</f>
        <v>0</v>
      </c>
      <c r="W190" s="76">
        <f>IFERROR(SUM('%(авто-2)'!W$415:W$416),0)</f>
        <v>0</v>
      </c>
      <c r="X190" s="76">
        <f>IFERROR(SUM('%(авто-2)'!X$415:X$416),0)</f>
        <v>0</v>
      </c>
      <c r="Y190" s="76">
        <f>IFERROR(SUM('%(авто-2)'!Y$415:Y$416),0)</f>
        <v>0</v>
      </c>
      <c r="Z190" s="76">
        <f>IFERROR(SUM('%(авто-2)'!Z$415:Z$416),0)</f>
        <v>0</v>
      </c>
      <c r="AA190" s="76">
        <f>IFERROR(SUM('%(авто-2)'!AA$415:AA$416),0)</f>
        <v>0</v>
      </c>
      <c r="AB190" s="76">
        <f>IFERROR(SUM('%(авто-2)'!AB$415:AB$416),0)</f>
        <v>0</v>
      </c>
      <c r="AC190" s="76">
        <f>IFERROR(SUM('%(авто-2)'!AC$415:AC$416),0)</f>
        <v>0</v>
      </c>
    </row>
    <row r="191" spans="2:29" ht="24.95" hidden="1" customHeight="1">
      <c r="B191" s="342"/>
      <c r="C191" s="138" t="s">
        <v>344</v>
      </c>
      <c r="D191" s="76">
        <f>IFERROR(SUM('%(авто-2)'!D$223:D$224),0)</f>
        <v>89.506172839506178</v>
      </c>
      <c r="E191" s="76" t="e">
        <f>'%(авто-2)'!E$417</f>
        <v>#REF!</v>
      </c>
      <c r="F191" s="76" t="e">
        <f>'%(авто-2)'!F$417</f>
        <v>#REF!</v>
      </c>
      <c r="G191" s="76" t="e">
        <f>'%(авто-2)'!G$417</f>
        <v>#REF!</v>
      </c>
      <c r="H191" s="76" t="e">
        <f>'%(авто-2)'!H$417</f>
        <v>#REF!</v>
      </c>
      <c r="I191" s="76" t="e">
        <f>'%(авто-2)'!I$417</f>
        <v>#REF!</v>
      </c>
      <c r="J191" s="76" t="e">
        <f>'%(авто-2)'!J$417</f>
        <v>#REF!</v>
      </c>
      <c r="K191" s="76" t="e">
        <f>'%(авто-2)'!K$417</f>
        <v>#REF!</v>
      </c>
      <c r="L191" s="76" t="e">
        <f>'%(авто-2)'!L$417</f>
        <v>#REF!</v>
      </c>
      <c r="M191" s="76" t="e">
        <f>'%(авто-2)'!M$417</f>
        <v>#REF!</v>
      </c>
      <c r="N191" s="76" t="e">
        <f>'%(авто-2)'!N$417</f>
        <v>#REF!</v>
      </c>
      <c r="O191" s="76" t="e">
        <f>'%(авто-2)'!O$417</f>
        <v>#REF!</v>
      </c>
      <c r="P191" s="76" t="e">
        <f>'%(авто-2)'!P$417</f>
        <v>#REF!</v>
      </c>
      <c r="Q191" s="76" t="e">
        <f>'%(авто-2)'!Q$417</f>
        <v>#REF!</v>
      </c>
      <c r="R191" s="76" t="e">
        <f>'%(авто-2)'!R$417</f>
        <v>#REF!</v>
      </c>
      <c r="S191" s="76" t="e">
        <f>'%(авто-2)'!S$417</f>
        <v>#REF!</v>
      </c>
      <c r="T191" s="76" t="e">
        <f>'%(авто-2)'!T$417</f>
        <v>#REF!</v>
      </c>
      <c r="U191" s="76" t="e">
        <f>'%(авто-2)'!U$417</f>
        <v>#REF!</v>
      </c>
      <c r="V191" s="76" t="e">
        <f>'%(авто-2)'!V$417</f>
        <v>#REF!</v>
      </c>
      <c r="W191" s="76" t="e">
        <f>'%(авто-2)'!W$417</f>
        <v>#REF!</v>
      </c>
      <c r="X191" s="76" t="e">
        <f>'%(авто-2)'!X$417</f>
        <v>#REF!</v>
      </c>
      <c r="Y191" s="76" t="e">
        <f>'%(авто-2)'!Y$417</f>
        <v>#REF!</v>
      </c>
      <c r="Z191" s="76" t="e">
        <f>'%(авто-2)'!Z$417</f>
        <v>#REF!</v>
      </c>
      <c r="AA191" s="76" t="e">
        <f>'%(авто-2)'!AA$417</f>
        <v>#REF!</v>
      </c>
      <c r="AB191" s="76" t="e">
        <f>'%(авто-2)'!AB$417</f>
        <v>#REF!</v>
      </c>
      <c r="AC191" s="76" t="e">
        <f>'%(авто-2)'!AC$417</f>
        <v>#REF!</v>
      </c>
    </row>
    <row r="192" spans="2:29" ht="35.25" hidden="1" customHeight="1">
      <c r="B192" s="342" t="s">
        <v>402</v>
      </c>
      <c r="C192" s="120" t="s">
        <v>347</v>
      </c>
      <c r="D192" s="76">
        <f>IFERROR(SUM('%(авто-2)'!D$223:D$224),0)</f>
        <v>89.506172839506178</v>
      </c>
      <c r="E192" s="76">
        <f>IFERROR(SUM('%(авто-2)'!E$418:E$419),0)</f>
        <v>0</v>
      </c>
      <c r="F192" s="76">
        <f>IFERROR(SUM('%(авто-2)'!F$418:F$419),0)</f>
        <v>0</v>
      </c>
      <c r="G192" s="76">
        <f>IFERROR(SUM('%(авто-2)'!G$418:G$419),0)</f>
        <v>0</v>
      </c>
      <c r="H192" s="76">
        <f>IFERROR(SUM('%(авто-2)'!H$418:H$419),0)</f>
        <v>0</v>
      </c>
      <c r="I192" s="76">
        <f>IFERROR(SUM('%(авто-2)'!I$418:I$419),0)</f>
        <v>0</v>
      </c>
      <c r="J192" s="76">
        <f>IFERROR(SUM('%(авто-2)'!J$418:J$419),0)</f>
        <v>0</v>
      </c>
      <c r="K192" s="76">
        <f>IFERROR(SUM('%(авто-2)'!K$418:K$419),0)</f>
        <v>0</v>
      </c>
      <c r="L192" s="76">
        <f>IFERROR(SUM('%(авто-2)'!L$418:L$419),0)</f>
        <v>0</v>
      </c>
      <c r="M192" s="76">
        <f>IFERROR(SUM('%(авто-2)'!M$418:M$419),0)</f>
        <v>0</v>
      </c>
      <c r="N192" s="76">
        <f>IFERROR(SUM('%(авто-2)'!N$418:N$419),0)</f>
        <v>0</v>
      </c>
      <c r="O192" s="76">
        <f>IFERROR(SUM('%(авто-2)'!O$418:O$419),0)</f>
        <v>0</v>
      </c>
      <c r="P192" s="76">
        <f>IFERROR(SUM('%(авто-2)'!P$418:P$419),0)</f>
        <v>0</v>
      </c>
      <c r="Q192" s="76">
        <f>IFERROR(SUM('%(авто-2)'!Q$418:Q$419),0)</f>
        <v>0</v>
      </c>
      <c r="R192" s="76">
        <f>IFERROR(SUM('%(авто-2)'!R$418:R$419),0)</f>
        <v>0</v>
      </c>
      <c r="S192" s="76">
        <f>IFERROR(SUM('%(авто-2)'!S$418:S$419),0)</f>
        <v>0</v>
      </c>
      <c r="T192" s="76">
        <f>IFERROR(SUM('%(авто-2)'!T$418:T$419),0)</f>
        <v>0</v>
      </c>
      <c r="U192" s="76">
        <f>IFERROR(SUM('%(авто-2)'!U$418:U$419),0)</f>
        <v>0</v>
      </c>
      <c r="V192" s="76">
        <f>IFERROR(SUM('%(авто-2)'!V$418:V$419),0)</f>
        <v>0</v>
      </c>
      <c r="W192" s="76">
        <f>IFERROR(SUM('%(авто-2)'!W$418:W$419),0)</f>
        <v>0</v>
      </c>
      <c r="X192" s="76">
        <f>IFERROR(SUM('%(авто-2)'!X$418:X$419),0)</f>
        <v>0</v>
      </c>
      <c r="Y192" s="76">
        <f>IFERROR(SUM('%(авто-2)'!Y$418:Y$419),0)</f>
        <v>0</v>
      </c>
      <c r="Z192" s="76">
        <f>IFERROR(SUM('%(авто-2)'!Z$418:Z$419),0)</f>
        <v>0</v>
      </c>
      <c r="AA192" s="76">
        <f>IFERROR(SUM('%(авто-2)'!AA$418:AA$419),0)</f>
        <v>0</v>
      </c>
      <c r="AB192" s="76">
        <f>IFERROR(SUM('%(авто-2)'!AB$418:AB$419),0)</f>
        <v>0</v>
      </c>
      <c r="AC192" s="76">
        <f>IFERROR(SUM('%(авто-2)'!AC$418:AC$419),0)</f>
        <v>0</v>
      </c>
    </row>
    <row r="193" spans="2:29" ht="31.5" hidden="1" customHeight="1">
      <c r="B193" s="342"/>
      <c r="C193" s="131" t="s">
        <v>348</v>
      </c>
      <c r="D193" s="76">
        <f>IFERROR(SUM('%(авто-2)'!D$223:D$224),0)</f>
        <v>89.506172839506178</v>
      </c>
      <c r="E193" s="76">
        <f>IFERROR(SUM('%(авто-2)'!E$420:E$421),0)</f>
        <v>0</v>
      </c>
      <c r="F193" s="76">
        <f>IFERROR(SUM('%(авто-2)'!F$420:F$421),0)</f>
        <v>0</v>
      </c>
      <c r="G193" s="76">
        <f>IFERROR(SUM('%(авто-2)'!G$420:G$421),0)</f>
        <v>0</v>
      </c>
      <c r="H193" s="76">
        <f>IFERROR(SUM('%(авто-2)'!H$420:H$421),0)</f>
        <v>0</v>
      </c>
      <c r="I193" s="76">
        <f>IFERROR(SUM('%(авто-2)'!I$420:I$421),0)</f>
        <v>0</v>
      </c>
      <c r="J193" s="76">
        <f>IFERROR(SUM('%(авто-2)'!J$420:J$421),0)</f>
        <v>0</v>
      </c>
      <c r="K193" s="76">
        <f>IFERROR(SUM('%(авто-2)'!K$420:K$421),0)</f>
        <v>0</v>
      </c>
      <c r="L193" s="76">
        <f>IFERROR(SUM('%(авто-2)'!L$420:L$421),0)</f>
        <v>0</v>
      </c>
      <c r="M193" s="76">
        <f>IFERROR(SUM('%(авто-2)'!M$420:M$421),0)</f>
        <v>0</v>
      </c>
      <c r="N193" s="76">
        <f>IFERROR(SUM('%(авто-2)'!N$420:N$421),0)</f>
        <v>0</v>
      </c>
      <c r="O193" s="76">
        <f>IFERROR(SUM('%(авто-2)'!O$420:O$421),0)</f>
        <v>0</v>
      </c>
      <c r="P193" s="76">
        <f>IFERROR(SUM('%(авто-2)'!P$420:P$421),0)</f>
        <v>0</v>
      </c>
      <c r="Q193" s="76">
        <f>IFERROR(SUM('%(авто-2)'!Q$420:Q$421),0)</f>
        <v>0</v>
      </c>
      <c r="R193" s="76">
        <f>IFERROR(SUM('%(авто-2)'!R$420:R$421),0)</f>
        <v>0</v>
      </c>
      <c r="S193" s="76">
        <f>IFERROR(SUM('%(авто-2)'!S$420:S$421),0)</f>
        <v>0</v>
      </c>
      <c r="T193" s="76">
        <f>IFERROR(SUM('%(авто-2)'!T$420:T$421),0)</f>
        <v>0</v>
      </c>
      <c r="U193" s="76">
        <f>IFERROR(SUM('%(авто-2)'!U$420:U$421),0)</f>
        <v>0</v>
      </c>
      <c r="V193" s="76">
        <f>IFERROR(SUM('%(авто-2)'!V$420:V$421),0)</f>
        <v>0</v>
      </c>
      <c r="W193" s="76">
        <f>IFERROR(SUM('%(авто-2)'!W$420:W$421),0)</f>
        <v>0</v>
      </c>
      <c r="X193" s="76">
        <f>IFERROR(SUM('%(авто-2)'!X$420:X$421),0)</f>
        <v>0</v>
      </c>
      <c r="Y193" s="76">
        <f>IFERROR(SUM('%(авто-2)'!Y$420:Y$421),0)</f>
        <v>0</v>
      </c>
      <c r="Z193" s="76">
        <f>IFERROR(SUM('%(авто-2)'!Z$420:Z$421),0)</f>
        <v>0</v>
      </c>
      <c r="AA193" s="76">
        <f>IFERROR(SUM('%(авто-2)'!AA$420:AA$421),0)</f>
        <v>0</v>
      </c>
      <c r="AB193" s="76">
        <f>IFERROR(SUM('%(авто-2)'!AB$420:AB$421),0)</f>
        <v>0</v>
      </c>
      <c r="AC193" s="76">
        <f>IFERROR(SUM('%(авто-2)'!AC$420:AC$421),0)</f>
        <v>0</v>
      </c>
    </row>
    <row r="194" spans="2:29" ht="30.75" hidden="1" customHeight="1">
      <c r="B194" s="342"/>
      <c r="C194" s="138" t="s">
        <v>344</v>
      </c>
      <c r="D194" s="76">
        <f>IFERROR(SUM('%(авто-2)'!D$223:D$224),0)</f>
        <v>89.506172839506178</v>
      </c>
      <c r="E194" s="76" t="e">
        <f>'%(авто-2)'!E$422</f>
        <v>#REF!</v>
      </c>
      <c r="F194" s="76" t="e">
        <f>'%(авто-2)'!F$422</f>
        <v>#REF!</v>
      </c>
      <c r="G194" s="76" t="e">
        <f>'%(авто-2)'!G$422</f>
        <v>#REF!</v>
      </c>
      <c r="H194" s="76" t="e">
        <f>'%(авто-2)'!H$422</f>
        <v>#REF!</v>
      </c>
      <c r="I194" s="76" t="e">
        <f>'%(авто-2)'!I$422</f>
        <v>#REF!</v>
      </c>
      <c r="J194" s="76" t="e">
        <f>'%(авто-2)'!J$422</f>
        <v>#REF!</v>
      </c>
      <c r="K194" s="76" t="e">
        <f>'%(авто-2)'!K$422</f>
        <v>#REF!</v>
      </c>
      <c r="L194" s="76" t="e">
        <f>'%(авто-2)'!L$422</f>
        <v>#REF!</v>
      </c>
      <c r="M194" s="76" t="e">
        <f>'%(авто-2)'!M$422</f>
        <v>#REF!</v>
      </c>
      <c r="N194" s="76" t="e">
        <f>'%(авто-2)'!N$422</f>
        <v>#REF!</v>
      </c>
      <c r="O194" s="76" t="e">
        <f>'%(авто-2)'!O$422</f>
        <v>#REF!</v>
      </c>
      <c r="P194" s="76" t="e">
        <f>'%(авто-2)'!P$422</f>
        <v>#REF!</v>
      </c>
      <c r="Q194" s="76" t="e">
        <f>'%(авто-2)'!Q$422</f>
        <v>#REF!</v>
      </c>
      <c r="R194" s="76" t="e">
        <f>'%(авто-2)'!R$422</f>
        <v>#REF!</v>
      </c>
      <c r="S194" s="76" t="e">
        <f>'%(авто-2)'!S$422</f>
        <v>#REF!</v>
      </c>
      <c r="T194" s="76" t="e">
        <f>'%(авто-2)'!T$422</f>
        <v>#REF!</v>
      </c>
      <c r="U194" s="76" t="e">
        <f>'%(авто-2)'!U$422</f>
        <v>#REF!</v>
      </c>
      <c r="V194" s="76" t="e">
        <f>'%(авто-2)'!V$422</f>
        <v>#REF!</v>
      </c>
      <c r="W194" s="76" t="e">
        <f>'%(авто-2)'!W$422</f>
        <v>#REF!</v>
      </c>
      <c r="X194" s="76" t="e">
        <f>'%(авто-2)'!X$422</f>
        <v>#REF!</v>
      </c>
      <c r="Y194" s="76" t="e">
        <f>'%(авто-2)'!Y$422</f>
        <v>#REF!</v>
      </c>
      <c r="Z194" s="76" t="e">
        <f>'%(авто-2)'!Z$422</f>
        <v>#REF!</v>
      </c>
      <c r="AA194" s="76" t="e">
        <f>'%(авто-2)'!AA$422</f>
        <v>#REF!</v>
      </c>
      <c r="AB194" s="76" t="e">
        <f>'%(авто-2)'!AB$422</f>
        <v>#REF!</v>
      </c>
      <c r="AC194" s="76" t="e">
        <f>'%(авто-2)'!AC$422</f>
        <v>#REF!</v>
      </c>
    </row>
    <row r="195" spans="2:29" ht="39.75" hidden="1" customHeight="1">
      <c r="B195" s="342" t="s">
        <v>403</v>
      </c>
      <c r="C195" s="120" t="s">
        <v>347</v>
      </c>
      <c r="D195" s="76">
        <f>IFERROR(SUM('%(авто-2)'!D$223:D$224),0)</f>
        <v>89.506172839506178</v>
      </c>
      <c r="E195" s="76">
        <f>IFERROR(SUM('%(авто-2)'!E$423:E$424),0)</f>
        <v>0</v>
      </c>
      <c r="F195" s="76">
        <f>IFERROR(SUM('%(авто-2)'!F$423:F$424),0)</f>
        <v>0</v>
      </c>
      <c r="G195" s="76">
        <f>IFERROR(SUM('%(авто-2)'!G$423:G$424),0)</f>
        <v>0</v>
      </c>
      <c r="H195" s="76">
        <f>IFERROR(SUM('%(авто-2)'!H$423:H$424),0)</f>
        <v>0</v>
      </c>
      <c r="I195" s="76">
        <f>IFERROR(SUM('%(авто-2)'!I$423:I$424),0)</f>
        <v>0</v>
      </c>
      <c r="J195" s="76">
        <f>IFERROR(SUM('%(авто-2)'!J$423:J$424),0)</f>
        <v>0</v>
      </c>
      <c r="K195" s="76">
        <f>IFERROR(SUM('%(авто-2)'!K$423:K$424),0)</f>
        <v>0</v>
      </c>
      <c r="L195" s="76">
        <f>IFERROR(SUM('%(авто-2)'!L$423:L$424),0)</f>
        <v>0</v>
      </c>
      <c r="M195" s="76">
        <f>IFERROR(SUM('%(авто-2)'!M$423:M$424),0)</f>
        <v>0</v>
      </c>
      <c r="N195" s="76">
        <f>IFERROR(SUM('%(авто-2)'!N$423:N$424),0)</f>
        <v>0</v>
      </c>
      <c r="O195" s="76">
        <f>IFERROR(SUM('%(авто-2)'!O$423:O$424),0)</f>
        <v>0</v>
      </c>
      <c r="P195" s="76">
        <f>IFERROR(SUM('%(авто-2)'!P$423:P$424),0)</f>
        <v>0</v>
      </c>
      <c r="Q195" s="76">
        <f>IFERROR(SUM('%(авто-2)'!Q$423:Q$424),0)</f>
        <v>0</v>
      </c>
      <c r="R195" s="76">
        <f>IFERROR(SUM('%(авто-2)'!R$423:R$424),0)</f>
        <v>0</v>
      </c>
      <c r="S195" s="76">
        <f>IFERROR(SUM('%(авто-2)'!S$423:S$424),0)</f>
        <v>0</v>
      </c>
      <c r="T195" s="76">
        <f>IFERROR(SUM('%(авто-2)'!T$423:T$424),0)</f>
        <v>0</v>
      </c>
      <c r="U195" s="76">
        <f>IFERROR(SUM('%(авто-2)'!U$423:U$424),0)</f>
        <v>0</v>
      </c>
      <c r="V195" s="76">
        <f>IFERROR(SUM('%(авто-2)'!V$423:V$424),0)</f>
        <v>0</v>
      </c>
      <c r="W195" s="76">
        <f>IFERROR(SUM('%(авто-2)'!W$423:W$424),0)</f>
        <v>0</v>
      </c>
      <c r="X195" s="76">
        <f>IFERROR(SUM('%(авто-2)'!X$423:X$424),0)</f>
        <v>0</v>
      </c>
      <c r="Y195" s="76">
        <f>IFERROR(SUM('%(авто-2)'!Y$423:Y$424),0)</f>
        <v>0</v>
      </c>
      <c r="Z195" s="76">
        <f>IFERROR(SUM('%(авто-2)'!Z$423:Z$424),0)</f>
        <v>0</v>
      </c>
      <c r="AA195" s="76">
        <f>IFERROR(SUM('%(авто-2)'!AA$423:AA$424),0)</f>
        <v>0</v>
      </c>
      <c r="AB195" s="76">
        <f>IFERROR(SUM('%(авто-2)'!AB$423:AB$424),0)</f>
        <v>0</v>
      </c>
      <c r="AC195" s="76">
        <f>IFERROR(SUM('%(авто-2)'!AC$423:AC$424),0)</f>
        <v>0</v>
      </c>
    </row>
    <row r="196" spans="2:29" ht="41.25" hidden="1" customHeight="1">
      <c r="B196" s="342"/>
      <c r="C196" s="131" t="s">
        <v>348</v>
      </c>
      <c r="D196" s="76">
        <f>IFERROR(SUM('%(авто-2)'!D$223:D$224),0)</f>
        <v>89.506172839506178</v>
      </c>
      <c r="E196" s="76">
        <f>IFERROR(SUM('%(авто-2)'!E$425:E$426),0)</f>
        <v>0</v>
      </c>
      <c r="F196" s="76">
        <f>IFERROR(SUM('%(авто-2)'!F$425:F$426),0)</f>
        <v>0</v>
      </c>
      <c r="G196" s="76">
        <f>IFERROR(SUM('%(авто-2)'!G$425:G$426),0)</f>
        <v>0</v>
      </c>
      <c r="H196" s="76">
        <f>IFERROR(SUM('%(авто-2)'!H$425:H$426),0)</f>
        <v>0</v>
      </c>
      <c r="I196" s="76">
        <f>IFERROR(SUM('%(авто-2)'!I$425:I$426),0)</f>
        <v>0</v>
      </c>
      <c r="J196" s="76">
        <f>IFERROR(SUM('%(авто-2)'!J$425:J$426),0)</f>
        <v>0</v>
      </c>
      <c r="K196" s="76">
        <f>IFERROR(SUM('%(авто-2)'!K$425:K$426),0)</f>
        <v>0</v>
      </c>
      <c r="L196" s="76">
        <f>IFERROR(SUM('%(авто-2)'!L$425:L$426),0)</f>
        <v>0</v>
      </c>
      <c r="M196" s="76">
        <f>IFERROR(SUM('%(авто-2)'!M$425:M$426),0)</f>
        <v>0</v>
      </c>
      <c r="N196" s="76">
        <f>IFERROR(SUM('%(авто-2)'!N$425:N$426),0)</f>
        <v>0</v>
      </c>
      <c r="O196" s="76">
        <f>IFERROR(SUM('%(авто-2)'!O$425:O$426),0)</f>
        <v>0</v>
      </c>
      <c r="P196" s="76">
        <f>IFERROR(SUM('%(авто-2)'!P$425:P$426),0)</f>
        <v>0</v>
      </c>
      <c r="Q196" s="76">
        <f>IFERROR(SUM('%(авто-2)'!Q$425:Q$426),0)</f>
        <v>0</v>
      </c>
      <c r="R196" s="76">
        <f>IFERROR(SUM('%(авто-2)'!R$425:R$426),0)</f>
        <v>0</v>
      </c>
      <c r="S196" s="76">
        <f>IFERROR(SUM('%(авто-2)'!S$425:S$426),0)</f>
        <v>0</v>
      </c>
      <c r="T196" s="76">
        <f>IFERROR(SUM('%(авто-2)'!T$425:T$426),0)</f>
        <v>0</v>
      </c>
      <c r="U196" s="76">
        <f>IFERROR(SUM('%(авто-2)'!U$425:U$426),0)</f>
        <v>0</v>
      </c>
      <c r="V196" s="76">
        <f>IFERROR(SUM('%(авто-2)'!V$425:V$426),0)</f>
        <v>0</v>
      </c>
      <c r="W196" s="76">
        <f>IFERROR(SUM('%(авто-2)'!W$425:W$426),0)</f>
        <v>0</v>
      </c>
      <c r="X196" s="76">
        <f>IFERROR(SUM('%(авто-2)'!X$425:X$426),0)</f>
        <v>0</v>
      </c>
      <c r="Y196" s="76">
        <f>IFERROR(SUM('%(авто-2)'!Y$425:Y$426),0)</f>
        <v>0</v>
      </c>
      <c r="Z196" s="76">
        <f>IFERROR(SUM('%(авто-2)'!Z$425:Z$426),0)</f>
        <v>0</v>
      </c>
      <c r="AA196" s="76">
        <f>IFERROR(SUM('%(авто-2)'!AA$425:AA$426),0)</f>
        <v>0</v>
      </c>
      <c r="AB196" s="76">
        <f>IFERROR(SUM('%(авто-2)'!AB$425:AB$426),0)</f>
        <v>0</v>
      </c>
      <c r="AC196" s="76">
        <f>IFERROR(SUM('%(авто-2)'!AC$425:AC$426),0)</f>
        <v>0</v>
      </c>
    </row>
    <row r="197" spans="2:29" ht="34.5" hidden="1" customHeight="1">
      <c r="B197" s="342"/>
      <c r="C197" s="138" t="s">
        <v>344</v>
      </c>
      <c r="D197" s="76">
        <f>IFERROR(SUM('%(авто-2)'!D$223:D$224),0)</f>
        <v>89.506172839506178</v>
      </c>
      <c r="E197" s="76" t="e">
        <f>'%(авто-2)'!E$427</f>
        <v>#REF!</v>
      </c>
      <c r="F197" s="76" t="e">
        <f>'%(авто-2)'!F$427</f>
        <v>#REF!</v>
      </c>
      <c r="G197" s="76" t="e">
        <f>'%(авто-2)'!G$427</f>
        <v>#REF!</v>
      </c>
      <c r="H197" s="76" t="e">
        <f>'%(авто-2)'!H$427</f>
        <v>#REF!</v>
      </c>
      <c r="I197" s="76" t="e">
        <f>'%(авто-2)'!I$427</f>
        <v>#REF!</v>
      </c>
      <c r="J197" s="76" t="e">
        <f>'%(авто-2)'!J$427</f>
        <v>#REF!</v>
      </c>
      <c r="K197" s="76" t="e">
        <f>'%(авто-2)'!K$427</f>
        <v>#REF!</v>
      </c>
      <c r="L197" s="76" t="e">
        <f>'%(авто-2)'!L$427</f>
        <v>#REF!</v>
      </c>
      <c r="M197" s="76" t="e">
        <f>'%(авто-2)'!M$427</f>
        <v>#REF!</v>
      </c>
      <c r="N197" s="76" t="e">
        <f>'%(авто-2)'!N$427</f>
        <v>#REF!</v>
      </c>
      <c r="O197" s="76" t="e">
        <f>'%(авто-2)'!O$427</f>
        <v>#REF!</v>
      </c>
      <c r="P197" s="76" t="e">
        <f>'%(авто-2)'!P$427</f>
        <v>#REF!</v>
      </c>
      <c r="Q197" s="76" t="e">
        <f>'%(авто-2)'!Q$427</f>
        <v>#REF!</v>
      </c>
      <c r="R197" s="76" t="e">
        <f>'%(авто-2)'!R$427</f>
        <v>#REF!</v>
      </c>
      <c r="S197" s="76" t="e">
        <f>'%(авто-2)'!S$427</f>
        <v>#REF!</v>
      </c>
      <c r="T197" s="76" t="e">
        <f>'%(авто-2)'!T$427</f>
        <v>#REF!</v>
      </c>
      <c r="U197" s="76" t="e">
        <f>'%(авто-2)'!U$427</f>
        <v>#REF!</v>
      </c>
      <c r="V197" s="76" t="e">
        <f>'%(авто-2)'!V$427</f>
        <v>#REF!</v>
      </c>
      <c r="W197" s="76" t="e">
        <f>'%(авто-2)'!W$427</f>
        <v>#REF!</v>
      </c>
      <c r="X197" s="76" t="e">
        <f>'%(авто-2)'!X$427</f>
        <v>#REF!</v>
      </c>
      <c r="Y197" s="76" t="e">
        <f>'%(авто-2)'!Y$427</f>
        <v>#REF!</v>
      </c>
      <c r="Z197" s="76" t="e">
        <f>'%(авто-2)'!Z$427</f>
        <v>#REF!</v>
      </c>
      <c r="AA197" s="76" t="e">
        <f>'%(авто-2)'!AA$427</f>
        <v>#REF!</v>
      </c>
      <c r="AB197" s="76" t="e">
        <f>'%(авто-2)'!AB$427</f>
        <v>#REF!</v>
      </c>
      <c r="AC197" s="76" t="e">
        <f>'%(авто-2)'!AC$427</f>
        <v>#REF!</v>
      </c>
    </row>
    <row r="198" spans="2:29" ht="33" hidden="1" customHeight="1">
      <c r="B198" s="342" t="s">
        <v>404</v>
      </c>
      <c r="C198" s="120" t="s">
        <v>347</v>
      </c>
      <c r="D198" s="76">
        <f>IFERROR(SUM('%(авто-2)'!D$223:D$224),0)</f>
        <v>89.506172839506178</v>
      </c>
      <c r="E198" s="76">
        <f>IFERROR(SUM('%(авто-2)'!E$428:E$429),0)</f>
        <v>0</v>
      </c>
      <c r="F198" s="76">
        <f>IFERROR(SUM('%(авто-2)'!F$428:F$429),0)</f>
        <v>0</v>
      </c>
      <c r="G198" s="76">
        <f>IFERROR(SUM('%(авто-2)'!G$428:G$429),0)</f>
        <v>0</v>
      </c>
      <c r="H198" s="76">
        <f>IFERROR(SUM('%(авто-2)'!H$428:H$429),0)</f>
        <v>0</v>
      </c>
      <c r="I198" s="76">
        <f>IFERROR(SUM('%(авто-2)'!I$428:I$429),0)</f>
        <v>0</v>
      </c>
      <c r="J198" s="76">
        <f>IFERROR(SUM('%(авто-2)'!J$428:J$429),0)</f>
        <v>0</v>
      </c>
      <c r="K198" s="76">
        <f>IFERROR(SUM('%(авто-2)'!K$428:K$429),0)</f>
        <v>0</v>
      </c>
      <c r="L198" s="76">
        <f>IFERROR(SUM('%(авто-2)'!L$428:L$429),0)</f>
        <v>0</v>
      </c>
      <c r="M198" s="76">
        <f>IFERROR(SUM('%(авто-2)'!M$428:M$429),0)</f>
        <v>0</v>
      </c>
      <c r="N198" s="76">
        <f>IFERROR(SUM('%(авто-2)'!N$428:N$429),0)</f>
        <v>0</v>
      </c>
      <c r="O198" s="76">
        <f>IFERROR(SUM('%(авто-2)'!O$428:O$429),0)</f>
        <v>0</v>
      </c>
      <c r="P198" s="76">
        <f>IFERROR(SUM('%(авто-2)'!P$428:P$429),0)</f>
        <v>0</v>
      </c>
      <c r="Q198" s="76">
        <f>IFERROR(SUM('%(авто-2)'!Q$428:Q$429),0)</f>
        <v>0</v>
      </c>
      <c r="R198" s="76">
        <f>IFERROR(SUM('%(авто-2)'!R$428:R$429),0)</f>
        <v>0</v>
      </c>
      <c r="S198" s="76">
        <f>IFERROR(SUM('%(авто-2)'!S$428:S$429),0)</f>
        <v>0</v>
      </c>
      <c r="T198" s="76">
        <f>IFERROR(SUM('%(авто-2)'!T$428:T$429),0)</f>
        <v>0</v>
      </c>
      <c r="U198" s="76">
        <f>IFERROR(SUM('%(авто-2)'!U$428:U$429),0)</f>
        <v>0</v>
      </c>
      <c r="V198" s="76">
        <f>IFERROR(SUM('%(авто-2)'!V$428:V$429),0)</f>
        <v>0</v>
      </c>
      <c r="W198" s="76">
        <f>IFERROR(SUM('%(авто-2)'!W$428:W$429),0)</f>
        <v>0</v>
      </c>
      <c r="X198" s="76">
        <f>IFERROR(SUM('%(авто-2)'!X$428:X$429),0)</f>
        <v>0</v>
      </c>
      <c r="Y198" s="76">
        <f>IFERROR(SUM('%(авто-2)'!Y$428:Y$429),0)</f>
        <v>0</v>
      </c>
      <c r="Z198" s="76">
        <f>IFERROR(SUM('%(авто-2)'!Z$428:Z$429),0)</f>
        <v>0</v>
      </c>
      <c r="AA198" s="76">
        <f>IFERROR(SUM('%(авто-2)'!AA$428:AA$429),0)</f>
        <v>0</v>
      </c>
      <c r="AB198" s="76">
        <f>IFERROR(SUM('%(авто-2)'!AB$428:AB$429),0)</f>
        <v>0</v>
      </c>
      <c r="AC198" s="76">
        <f>IFERROR(SUM('%(авто-2)'!AC$428:AC$429),0)</f>
        <v>0</v>
      </c>
    </row>
    <row r="199" spans="2:29" ht="33.75" hidden="1" customHeight="1">
      <c r="B199" s="342"/>
      <c r="C199" s="131" t="s">
        <v>348</v>
      </c>
      <c r="D199" s="76">
        <f>IFERROR(SUM('%(авто-2)'!D$223:D$224),0)</f>
        <v>89.506172839506178</v>
      </c>
      <c r="E199" s="76">
        <f>IFERROR(SUM('%(авто-2)'!E$430:E$431),0)</f>
        <v>0</v>
      </c>
      <c r="F199" s="76">
        <f>IFERROR(SUM('%(авто-2)'!F$430:F$431),0)</f>
        <v>0</v>
      </c>
      <c r="G199" s="76">
        <f>IFERROR(SUM('%(авто-2)'!G$430:G$431),0)</f>
        <v>0</v>
      </c>
      <c r="H199" s="76">
        <f>IFERROR(SUM('%(авто-2)'!H$430:H$431),0)</f>
        <v>0</v>
      </c>
      <c r="I199" s="76">
        <f>IFERROR(SUM('%(авто-2)'!I$430:I$431),0)</f>
        <v>0</v>
      </c>
      <c r="J199" s="76">
        <f>IFERROR(SUM('%(авто-2)'!J$430:J$431),0)</f>
        <v>0</v>
      </c>
      <c r="K199" s="76">
        <f>IFERROR(SUM('%(авто-2)'!K$430:K$431),0)</f>
        <v>0</v>
      </c>
      <c r="L199" s="76">
        <f>IFERROR(SUM('%(авто-2)'!L$430:L$431),0)</f>
        <v>0</v>
      </c>
      <c r="M199" s="76">
        <f>IFERROR(SUM('%(авто-2)'!M$430:M$431),0)</f>
        <v>0</v>
      </c>
      <c r="N199" s="76">
        <f>IFERROR(SUM('%(авто-2)'!N$430:N$431),0)</f>
        <v>0</v>
      </c>
      <c r="O199" s="76">
        <f>IFERROR(SUM('%(авто-2)'!O$430:O$431),0)</f>
        <v>0</v>
      </c>
      <c r="P199" s="76">
        <f>IFERROR(SUM('%(авто-2)'!P$430:P$431),0)</f>
        <v>0</v>
      </c>
      <c r="Q199" s="76">
        <f>IFERROR(SUM('%(авто-2)'!Q$430:Q$431),0)</f>
        <v>0</v>
      </c>
      <c r="R199" s="76">
        <f>IFERROR(SUM('%(авто-2)'!R$430:R$431),0)</f>
        <v>0</v>
      </c>
      <c r="S199" s="76">
        <f>IFERROR(SUM('%(авто-2)'!S$430:S$431),0)</f>
        <v>0</v>
      </c>
      <c r="T199" s="76">
        <f>IFERROR(SUM('%(авто-2)'!T$430:T$431),0)</f>
        <v>0</v>
      </c>
      <c r="U199" s="76">
        <f>IFERROR(SUM('%(авто-2)'!U$430:U$431),0)</f>
        <v>0</v>
      </c>
      <c r="V199" s="76">
        <f>IFERROR(SUM('%(авто-2)'!V$430:V$431),0)</f>
        <v>0</v>
      </c>
      <c r="W199" s="76">
        <f>IFERROR(SUM('%(авто-2)'!W$430:W$431),0)</f>
        <v>0</v>
      </c>
      <c r="X199" s="76">
        <f>IFERROR(SUM('%(авто-2)'!X$430:X$431),0)</f>
        <v>0</v>
      </c>
      <c r="Y199" s="76">
        <f>IFERROR(SUM('%(авто-2)'!Y$430:Y$431),0)</f>
        <v>0</v>
      </c>
      <c r="Z199" s="76">
        <f>IFERROR(SUM('%(авто-2)'!Z$430:Z$431),0)</f>
        <v>0</v>
      </c>
      <c r="AA199" s="76">
        <f>IFERROR(SUM('%(авто-2)'!AA$430:AA$431),0)</f>
        <v>0</v>
      </c>
      <c r="AB199" s="76">
        <f>IFERROR(SUM('%(авто-2)'!AB$430:AB$431),0)</f>
        <v>0</v>
      </c>
      <c r="AC199" s="76">
        <f>IFERROR(SUM('%(авто-2)'!AC$430:AC$431),0)</f>
        <v>0</v>
      </c>
    </row>
    <row r="200" spans="2:29" ht="27.75" hidden="1" customHeight="1">
      <c r="B200" s="342"/>
      <c r="C200" s="138" t="s">
        <v>344</v>
      </c>
      <c r="D200" s="76">
        <f>IFERROR(SUM('%(авто-2)'!D$223:D$224),0)</f>
        <v>89.506172839506178</v>
      </c>
      <c r="E200" s="76" t="e">
        <f>'%(авто-2)'!E$432</f>
        <v>#REF!</v>
      </c>
      <c r="F200" s="76" t="e">
        <f>'%(авто-2)'!F$432</f>
        <v>#REF!</v>
      </c>
      <c r="G200" s="76" t="e">
        <f>'%(авто-2)'!G$432</f>
        <v>#REF!</v>
      </c>
      <c r="H200" s="76" t="e">
        <f>'%(авто-2)'!H$432</f>
        <v>#REF!</v>
      </c>
      <c r="I200" s="76" t="e">
        <f>'%(авто-2)'!I$432</f>
        <v>#REF!</v>
      </c>
      <c r="J200" s="76" t="e">
        <f>'%(авто-2)'!J$432</f>
        <v>#REF!</v>
      </c>
      <c r="K200" s="76" t="e">
        <f>'%(авто-2)'!K$432</f>
        <v>#REF!</v>
      </c>
      <c r="L200" s="76" t="e">
        <f>'%(авто-2)'!L$432</f>
        <v>#REF!</v>
      </c>
      <c r="M200" s="76" t="e">
        <f>'%(авто-2)'!M$432</f>
        <v>#REF!</v>
      </c>
      <c r="N200" s="76" t="e">
        <f>'%(авто-2)'!N$432</f>
        <v>#REF!</v>
      </c>
      <c r="O200" s="76" t="e">
        <f>'%(авто-2)'!O$432</f>
        <v>#REF!</v>
      </c>
      <c r="P200" s="76" t="e">
        <f>'%(авто-2)'!P$432</f>
        <v>#REF!</v>
      </c>
      <c r="Q200" s="76" t="e">
        <f>'%(авто-2)'!Q$432</f>
        <v>#REF!</v>
      </c>
      <c r="R200" s="76" t="e">
        <f>'%(авто-2)'!R$432</f>
        <v>#REF!</v>
      </c>
      <c r="S200" s="76" t="e">
        <f>'%(авто-2)'!S$432</f>
        <v>#REF!</v>
      </c>
      <c r="T200" s="76" t="e">
        <f>'%(авто-2)'!T$432</f>
        <v>#REF!</v>
      </c>
      <c r="U200" s="76" t="e">
        <f>'%(авто-2)'!U$432</f>
        <v>#REF!</v>
      </c>
      <c r="V200" s="76" t="e">
        <f>'%(авто-2)'!V$432</f>
        <v>#REF!</v>
      </c>
      <c r="W200" s="76" t="e">
        <f>'%(авто-2)'!W$432</f>
        <v>#REF!</v>
      </c>
      <c r="X200" s="76" t="e">
        <f>'%(авто-2)'!X$432</f>
        <v>#REF!</v>
      </c>
      <c r="Y200" s="76" t="e">
        <f>'%(авто-2)'!Y$432</f>
        <v>#REF!</v>
      </c>
      <c r="Z200" s="76" t="e">
        <f>'%(авто-2)'!Z$432</f>
        <v>#REF!</v>
      </c>
      <c r="AA200" s="76" t="e">
        <f>'%(авто-2)'!AA$432</f>
        <v>#REF!</v>
      </c>
      <c r="AB200" s="76" t="e">
        <f>'%(авто-2)'!AB$432</f>
        <v>#REF!</v>
      </c>
      <c r="AC200" s="76" t="e">
        <f>'%(авто-2)'!AC$432</f>
        <v>#REF!</v>
      </c>
    </row>
    <row r="201" spans="2:29" ht="34.5" hidden="1" customHeight="1">
      <c r="B201" s="342" t="s">
        <v>405</v>
      </c>
      <c r="C201" s="120" t="s">
        <v>347</v>
      </c>
      <c r="D201" s="76">
        <f>IFERROR(SUM('%(авто-2)'!D$223:D$224),0)</f>
        <v>89.506172839506178</v>
      </c>
      <c r="E201" s="76">
        <f>IFERROR(SUM('%(авто-2)'!E$433:E$434),0)</f>
        <v>0</v>
      </c>
      <c r="F201" s="76">
        <f>IFERROR(SUM('%(авто-2)'!F$433:F$434),0)</f>
        <v>0</v>
      </c>
      <c r="G201" s="76">
        <f>IFERROR(SUM('%(авто-2)'!G$433:G$434),0)</f>
        <v>0</v>
      </c>
      <c r="H201" s="76">
        <f>IFERROR(SUM('%(авто-2)'!H$433:H$434),0)</f>
        <v>0</v>
      </c>
      <c r="I201" s="76">
        <f>IFERROR(SUM('%(авто-2)'!I$433:I$434),0)</f>
        <v>0</v>
      </c>
      <c r="J201" s="76">
        <f>IFERROR(SUM('%(авто-2)'!J$433:J$434),0)</f>
        <v>0</v>
      </c>
      <c r="K201" s="76">
        <f>IFERROR(SUM('%(авто-2)'!K$433:K$434),0)</f>
        <v>0</v>
      </c>
      <c r="L201" s="76">
        <f>IFERROR(SUM('%(авто-2)'!L$433:L$434),0)</f>
        <v>0</v>
      </c>
      <c r="M201" s="76">
        <f>IFERROR(SUM('%(авто-2)'!M$433:M$434),0)</f>
        <v>0</v>
      </c>
      <c r="N201" s="76">
        <f>IFERROR(SUM('%(авто-2)'!N$433:N$434),0)</f>
        <v>0</v>
      </c>
      <c r="O201" s="76">
        <f>IFERROR(SUM('%(авто-2)'!O$433:O$434),0)</f>
        <v>0</v>
      </c>
      <c r="P201" s="76">
        <f>IFERROR(SUM('%(авто-2)'!P$433:P$434),0)</f>
        <v>0</v>
      </c>
      <c r="Q201" s="76">
        <f>IFERROR(SUM('%(авто-2)'!Q$433:Q$434),0)</f>
        <v>0</v>
      </c>
      <c r="R201" s="76">
        <f>IFERROR(SUM('%(авто-2)'!R$433:R$434),0)</f>
        <v>0</v>
      </c>
      <c r="S201" s="76">
        <f>IFERROR(SUM('%(авто-2)'!S$433:S$434),0)</f>
        <v>0</v>
      </c>
      <c r="T201" s="76">
        <f>IFERROR(SUM('%(авто-2)'!T$433:T$434),0)</f>
        <v>0</v>
      </c>
      <c r="U201" s="76">
        <f>IFERROR(SUM('%(авто-2)'!U$433:U$434),0)</f>
        <v>0</v>
      </c>
      <c r="V201" s="76">
        <f>IFERROR(SUM('%(авто-2)'!V$433:V$434),0)</f>
        <v>0</v>
      </c>
      <c r="W201" s="76">
        <f>IFERROR(SUM('%(авто-2)'!W$433:W$434),0)</f>
        <v>0</v>
      </c>
      <c r="X201" s="76">
        <f>IFERROR(SUM('%(авто-2)'!X$433:X$434),0)</f>
        <v>0</v>
      </c>
      <c r="Y201" s="76">
        <f>IFERROR(SUM('%(авто-2)'!Y$433:Y$434),0)</f>
        <v>0</v>
      </c>
      <c r="Z201" s="76">
        <f>IFERROR(SUM('%(авто-2)'!Z$433:Z$434),0)</f>
        <v>0</v>
      </c>
      <c r="AA201" s="76">
        <f>IFERROR(SUM('%(авто-2)'!AA$433:AA$434),0)</f>
        <v>0</v>
      </c>
      <c r="AB201" s="76">
        <f>IFERROR(SUM('%(авто-2)'!AB$433:AB$434),0)</f>
        <v>0</v>
      </c>
      <c r="AC201" s="76">
        <f>IFERROR(SUM('%(авто-2)'!AC$433:AC$434),0)</f>
        <v>0</v>
      </c>
    </row>
    <row r="202" spans="2:29" ht="32.25" hidden="1" customHeight="1">
      <c r="B202" s="342"/>
      <c r="C202" s="131" t="s">
        <v>348</v>
      </c>
      <c r="D202" s="76">
        <f>IFERROR(SUM('%(авто-2)'!D$223:D$224),0)</f>
        <v>89.506172839506178</v>
      </c>
      <c r="E202" s="76">
        <f>IFERROR(SUM('%(авто-2)'!E$435:E$436),0)</f>
        <v>0</v>
      </c>
      <c r="F202" s="76">
        <f>IFERROR(SUM('%(авто-2)'!F$435:F$436),0)</f>
        <v>0</v>
      </c>
      <c r="G202" s="76">
        <f>IFERROR(SUM('%(авто-2)'!G$435:G$436),0)</f>
        <v>0</v>
      </c>
      <c r="H202" s="76">
        <f>IFERROR(SUM('%(авто-2)'!H$435:H$436),0)</f>
        <v>0</v>
      </c>
      <c r="I202" s="76">
        <f>IFERROR(SUM('%(авто-2)'!I$435:I$436),0)</f>
        <v>0</v>
      </c>
      <c r="J202" s="76">
        <f>IFERROR(SUM('%(авто-2)'!J$435:J$436),0)</f>
        <v>0</v>
      </c>
      <c r="K202" s="76">
        <f>IFERROR(SUM('%(авто-2)'!K$435:K$436),0)</f>
        <v>0</v>
      </c>
      <c r="L202" s="76">
        <f>IFERROR(SUM('%(авто-2)'!L$435:L$436),0)</f>
        <v>0</v>
      </c>
      <c r="M202" s="76">
        <f>IFERROR(SUM('%(авто-2)'!M$435:M$436),0)</f>
        <v>0</v>
      </c>
      <c r="N202" s="76">
        <f>IFERROR(SUM('%(авто-2)'!N$435:N$436),0)</f>
        <v>0</v>
      </c>
      <c r="O202" s="76">
        <f>IFERROR(SUM('%(авто-2)'!O$435:O$436),0)</f>
        <v>0</v>
      </c>
      <c r="P202" s="76">
        <f>IFERROR(SUM('%(авто-2)'!P$435:P$436),0)</f>
        <v>0</v>
      </c>
      <c r="Q202" s="76">
        <f>IFERROR(SUM('%(авто-2)'!Q$435:Q$436),0)</f>
        <v>0</v>
      </c>
      <c r="R202" s="76">
        <f>IFERROR(SUM('%(авто-2)'!R$435:R$436),0)</f>
        <v>0</v>
      </c>
      <c r="S202" s="76">
        <f>IFERROR(SUM('%(авто-2)'!S$435:S$436),0)</f>
        <v>0</v>
      </c>
      <c r="T202" s="76">
        <f>IFERROR(SUM('%(авто-2)'!T$435:T$436),0)</f>
        <v>0</v>
      </c>
      <c r="U202" s="76">
        <f>IFERROR(SUM('%(авто-2)'!U$435:U$436),0)</f>
        <v>0</v>
      </c>
      <c r="V202" s="76">
        <f>IFERROR(SUM('%(авто-2)'!V$435:V$436),0)</f>
        <v>0</v>
      </c>
      <c r="W202" s="76">
        <f>IFERROR(SUM('%(авто-2)'!W$435:W$436),0)</f>
        <v>0</v>
      </c>
      <c r="X202" s="76">
        <f>IFERROR(SUM('%(авто-2)'!X$435:X$436),0)</f>
        <v>0</v>
      </c>
      <c r="Y202" s="76">
        <f>IFERROR(SUM('%(авто-2)'!Y$435:Y$436),0)</f>
        <v>0</v>
      </c>
      <c r="Z202" s="76">
        <f>IFERROR(SUM('%(авто-2)'!Z$435:Z$436),0)</f>
        <v>0</v>
      </c>
      <c r="AA202" s="76">
        <f>IFERROR(SUM('%(авто-2)'!AA$435:AA$436),0)</f>
        <v>0</v>
      </c>
      <c r="AB202" s="76">
        <f>IFERROR(SUM('%(авто-2)'!AB$435:AB$436),0)</f>
        <v>0</v>
      </c>
      <c r="AC202" s="76">
        <f>IFERROR(SUM('%(авто-2)'!AC$435:AC$436),0)</f>
        <v>0</v>
      </c>
    </row>
    <row r="203" spans="2:29" ht="31.5" hidden="1" customHeight="1">
      <c r="B203" s="342"/>
      <c r="C203" s="138" t="s">
        <v>344</v>
      </c>
      <c r="D203" s="76">
        <f>IFERROR(SUM('%(авто-2)'!D$223:D$224),0)</f>
        <v>89.506172839506178</v>
      </c>
      <c r="E203" s="76" t="e">
        <f>'%(авто-2)'!E$437</f>
        <v>#REF!</v>
      </c>
      <c r="F203" s="76" t="e">
        <f>'%(авто-2)'!F$437</f>
        <v>#REF!</v>
      </c>
      <c r="G203" s="76" t="e">
        <f>'%(авто-2)'!G$437</f>
        <v>#REF!</v>
      </c>
      <c r="H203" s="76" t="e">
        <f>'%(авто-2)'!H$437</f>
        <v>#REF!</v>
      </c>
      <c r="I203" s="76" t="e">
        <f>'%(авто-2)'!I$437</f>
        <v>#REF!</v>
      </c>
      <c r="J203" s="76" t="e">
        <f>'%(авто-2)'!J$437</f>
        <v>#REF!</v>
      </c>
      <c r="K203" s="76" t="e">
        <f>'%(авто-2)'!K$437</f>
        <v>#REF!</v>
      </c>
      <c r="L203" s="76" t="e">
        <f>'%(авто-2)'!L$437</f>
        <v>#REF!</v>
      </c>
      <c r="M203" s="76" t="e">
        <f>'%(авто-2)'!M$437</f>
        <v>#REF!</v>
      </c>
      <c r="N203" s="76" t="e">
        <f>'%(авто-2)'!N$437</f>
        <v>#REF!</v>
      </c>
      <c r="O203" s="76" t="e">
        <f>'%(авто-2)'!O$437</f>
        <v>#REF!</v>
      </c>
      <c r="P203" s="76" t="e">
        <f>'%(авто-2)'!P$437</f>
        <v>#REF!</v>
      </c>
      <c r="Q203" s="76" t="e">
        <f>'%(авто-2)'!Q$437</f>
        <v>#REF!</v>
      </c>
      <c r="R203" s="76" t="e">
        <f>'%(авто-2)'!R$437</f>
        <v>#REF!</v>
      </c>
      <c r="S203" s="76" t="e">
        <f>'%(авто-2)'!S$437</f>
        <v>#REF!</v>
      </c>
      <c r="T203" s="76" t="e">
        <f>'%(авто-2)'!T$437</f>
        <v>#REF!</v>
      </c>
      <c r="U203" s="76" t="e">
        <f>'%(авто-2)'!U$437</f>
        <v>#REF!</v>
      </c>
      <c r="V203" s="76" t="e">
        <f>'%(авто-2)'!V$437</f>
        <v>#REF!</v>
      </c>
      <c r="W203" s="76" t="e">
        <f>'%(авто-2)'!W$437</f>
        <v>#REF!</v>
      </c>
      <c r="X203" s="76" t="e">
        <f>'%(авто-2)'!X$437</f>
        <v>#REF!</v>
      </c>
      <c r="Y203" s="76" t="e">
        <f>'%(авто-2)'!Y$437</f>
        <v>#REF!</v>
      </c>
      <c r="Z203" s="76" t="e">
        <f>'%(авто-2)'!Z$437</f>
        <v>#REF!</v>
      </c>
      <c r="AA203" s="76" t="e">
        <f>'%(авто-2)'!AA$437</f>
        <v>#REF!</v>
      </c>
      <c r="AB203" s="76" t="e">
        <f>'%(авто-2)'!AB$437</f>
        <v>#REF!</v>
      </c>
      <c r="AC203" s="76" t="e">
        <f>'%(авто-2)'!AC$437</f>
        <v>#REF!</v>
      </c>
    </row>
    <row r="204" spans="2:29" ht="35.25" hidden="1" customHeight="1">
      <c r="B204" s="342" t="s">
        <v>406</v>
      </c>
      <c r="C204" s="120" t="s">
        <v>347</v>
      </c>
      <c r="D204" s="76">
        <f>IFERROR(SUM('%(авто-2)'!D$223:D$224),0)</f>
        <v>89.506172839506178</v>
      </c>
      <c r="E204" s="76">
        <f>IFERROR(SUM('%(авто-2)'!E$438:E$439),0)</f>
        <v>0</v>
      </c>
      <c r="F204" s="76">
        <f>IFERROR(SUM('%(авто-2)'!F$438:F$439),0)</f>
        <v>0</v>
      </c>
      <c r="G204" s="76">
        <f>IFERROR(SUM('%(авто-2)'!G$438:G$439),0)</f>
        <v>0</v>
      </c>
      <c r="H204" s="76">
        <f>IFERROR(SUM('%(авто-2)'!H$438:H$439),0)</f>
        <v>0</v>
      </c>
      <c r="I204" s="76">
        <f>IFERROR(SUM('%(авто-2)'!I$438:I$439),0)</f>
        <v>0</v>
      </c>
      <c r="J204" s="76">
        <f>IFERROR(SUM('%(авто-2)'!J$438:J$439),0)</f>
        <v>0</v>
      </c>
      <c r="K204" s="76">
        <f>IFERROR(SUM('%(авто-2)'!K$438:K$439),0)</f>
        <v>0</v>
      </c>
      <c r="L204" s="76">
        <f>IFERROR(SUM('%(авто-2)'!L$438:L$439),0)</f>
        <v>0</v>
      </c>
      <c r="M204" s="76">
        <f>IFERROR(SUM('%(авто-2)'!M$438:M$439),0)</f>
        <v>0</v>
      </c>
      <c r="N204" s="76">
        <f>IFERROR(SUM('%(авто-2)'!N$438:N$439),0)</f>
        <v>0</v>
      </c>
      <c r="O204" s="76">
        <f>IFERROR(SUM('%(авто-2)'!O$438:O$439),0)</f>
        <v>0</v>
      </c>
      <c r="P204" s="76">
        <f>IFERROR(SUM('%(авто-2)'!P$438:P$439),0)</f>
        <v>0</v>
      </c>
      <c r="Q204" s="76">
        <f>IFERROR(SUM('%(авто-2)'!Q$438:Q$439),0)</f>
        <v>0</v>
      </c>
      <c r="R204" s="76">
        <f>IFERROR(SUM('%(авто-2)'!R$438:R$439),0)</f>
        <v>0</v>
      </c>
      <c r="S204" s="76">
        <f>IFERROR(SUM('%(авто-2)'!S$438:S$439),0)</f>
        <v>0</v>
      </c>
      <c r="T204" s="76">
        <f>IFERROR(SUM('%(авто-2)'!T$438:T$439),0)</f>
        <v>0</v>
      </c>
      <c r="U204" s="76">
        <f>IFERROR(SUM('%(авто-2)'!U$438:U$439),0)</f>
        <v>0</v>
      </c>
      <c r="V204" s="76">
        <f>IFERROR(SUM('%(авто-2)'!V$438:V$439),0)</f>
        <v>0</v>
      </c>
      <c r="W204" s="76">
        <f>IFERROR(SUM('%(авто-2)'!W$438:W$439),0)</f>
        <v>0</v>
      </c>
      <c r="X204" s="76">
        <f>IFERROR(SUM('%(авто-2)'!X$438:X$439),0)</f>
        <v>0</v>
      </c>
      <c r="Y204" s="76">
        <f>IFERROR(SUM('%(авто-2)'!Y$438:Y$439),0)</f>
        <v>0</v>
      </c>
      <c r="Z204" s="76">
        <f>IFERROR(SUM('%(авто-2)'!Z$438:Z$439),0)</f>
        <v>0</v>
      </c>
      <c r="AA204" s="76">
        <f>IFERROR(SUM('%(авто-2)'!AA$438:AA$439),0)</f>
        <v>0</v>
      </c>
      <c r="AB204" s="76">
        <f>IFERROR(SUM('%(авто-2)'!AB$438:AB$439),0)</f>
        <v>0</v>
      </c>
      <c r="AC204" s="76">
        <f>IFERROR(SUM('%(авто-2)'!AC$438:AC$439),0)</f>
        <v>0</v>
      </c>
    </row>
    <row r="205" spans="2:29" ht="32.25" hidden="1" customHeight="1">
      <c r="B205" s="342"/>
      <c r="C205" s="131" t="s">
        <v>348</v>
      </c>
      <c r="D205" s="76">
        <f>IFERROR(SUM('%(авто-2)'!D$223:D$224),0)</f>
        <v>89.506172839506178</v>
      </c>
      <c r="E205" s="76">
        <f>IFERROR(SUM('%(авто-2)'!E$440:E$441),0)</f>
        <v>0</v>
      </c>
      <c r="F205" s="76">
        <f>IFERROR(SUM('%(авто-2)'!F$440:F$441),0)</f>
        <v>0</v>
      </c>
      <c r="G205" s="76">
        <f>IFERROR(SUM('%(авто-2)'!G$440:G$441),0)</f>
        <v>0</v>
      </c>
      <c r="H205" s="76">
        <f>IFERROR(SUM('%(авто-2)'!H$440:H$441),0)</f>
        <v>0</v>
      </c>
      <c r="I205" s="76">
        <f>IFERROR(SUM('%(авто-2)'!I$440:I$441),0)</f>
        <v>0</v>
      </c>
      <c r="J205" s="76">
        <f>IFERROR(SUM('%(авто-2)'!J$440:J$441),0)</f>
        <v>0</v>
      </c>
      <c r="K205" s="76">
        <f>IFERROR(SUM('%(авто-2)'!K$440:K$441),0)</f>
        <v>0</v>
      </c>
      <c r="L205" s="76">
        <f>IFERROR(SUM('%(авто-2)'!L$440:L$441),0)</f>
        <v>0</v>
      </c>
      <c r="M205" s="76">
        <f>IFERROR(SUM('%(авто-2)'!M$440:M$441),0)</f>
        <v>0</v>
      </c>
      <c r="N205" s="76">
        <f>IFERROR(SUM('%(авто-2)'!N$440:N$441),0)</f>
        <v>0</v>
      </c>
      <c r="O205" s="76">
        <f>IFERROR(SUM('%(авто-2)'!O$440:O$441),0)</f>
        <v>0</v>
      </c>
      <c r="P205" s="76">
        <f>IFERROR(SUM('%(авто-2)'!P$440:P$441),0)</f>
        <v>0</v>
      </c>
      <c r="Q205" s="76">
        <f>IFERROR(SUM('%(авто-2)'!Q$440:Q$441),0)</f>
        <v>0</v>
      </c>
      <c r="R205" s="76">
        <f>IFERROR(SUM('%(авто-2)'!R$440:R$441),0)</f>
        <v>0</v>
      </c>
      <c r="S205" s="76">
        <f>IFERROR(SUM('%(авто-2)'!S$440:S$441),0)</f>
        <v>0</v>
      </c>
      <c r="T205" s="76">
        <f>IFERROR(SUM('%(авто-2)'!T$440:T$441),0)</f>
        <v>0</v>
      </c>
      <c r="U205" s="76">
        <f>IFERROR(SUM('%(авто-2)'!U$440:U$441),0)</f>
        <v>0</v>
      </c>
      <c r="V205" s="76">
        <f>IFERROR(SUM('%(авто-2)'!V$440:V$441),0)</f>
        <v>0</v>
      </c>
      <c r="W205" s="76">
        <f>IFERROR(SUM('%(авто-2)'!W$440:W$441),0)</f>
        <v>0</v>
      </c>
      <c r="X205" s="76">
        <f>IFERROR(SUM('%(авто-2)'!X$440:X$441),0)</f>
        <v>0</v>
      </c>
      <c r="Y205" s="76">
        <f>IFERROR(SUM('%(авто-2)'!Y$440:Y$441),0)</f>
        <v>0</v>
      </c>
      <c r="Z205" s="76">
        <f>IFERROR(SUM('%(авто-2)'!Z$440:Z$441),0)</f>
        <v>0</v>
      </c>
      <c r="AA205" s="76">
        <f>IFERROR(SUM('%(авто-2)'!AA$440:AA$441),0)</f>
        <v>0</v>
      </c>
      <c r="AB205" s="76">
        <f>IFERROR(SUM('%(авто-2)'!AB$440:AB$441),0)</f>
        <v>0</v>
      </c>
      <c r="AC205" s="76">
        <f>IFERROR(SUM('%(авто-2)'!AC$440:AC$441),0)</f>
        <v>0</v>
      </c>
    </row>
    <row r="206" spans="2:29" ht="29.25" hidden="1" customHeight="1">
      <c r="B206" s="342"/>
      <c r="C206" s="138" t="s">
        <v>344</v>
      </c>
      <c r="D206" s="76">
        <f>IFERROR(SUM('%(авто-2)'!D$223:D$224),0)</f>
        <v>89.506172839506178</v>
      </c>
      <c r="E206" s="76" t="e">
        <f>'%(авто-2)'!E$442</f>
        <v>#REF!</v>
      </c>
      <c r="F206" s="76" t="e">
        <f>'%(авто-2)'!F$442</f>
        <v>#REF!</v>
      </c>
      <c r="G206" s="76" t="e">
        <f>'%(авто-2)'!G$442</f>
        <v>#REF!</v>
      </c>
      <c r="H206" s="76" t="e">
        <f>'%(авто-2)'!H$442</f>
        <v>#REF!</v>
      </c>
      <c r="I206" s="76" t="e">
        <f>'%(авто-2)'!I$442</f>
        <v>#REF!</v>
      </c>
      <c r="J206" s="76" t="e">
        <f>'%(авто-2)'!J$442</f>
        <v>#REF!</v>
      </c>
      <c r="K206" s="76" t="e">
        <f>'%(авто-2)'!K$442</f>
        <v>#REF!</v>
      </c>
      <c r="L206" s="76" t="e">
        <f>'%(авто-2)'!L$442</f>
        <v>#REF!</v>
      </c>
      <c r="M206" s="76" t="e">
        <f>'%(авто-2)'!M$442</f>
        <v>#REF!</v>
      </c>
      <c r="N206" s="76" t="e">
        <f>'%(авто-2)'!N$442</f>
        <v>#REF!</v>
      </c>
      <c r="O206" s="76" t="e">
        <f>'%(авто-2)'!O$442</f>
        <v>#REF!</v>
      </c>
      <c r="P206" s="76" t="e">
        <f>'%(авто-2)'!P$442</f>
        <v>#REF!</v>
      </c>
      <c r="Q206" s="76" t="e">
        <f>'%(авто-2)'!Q$442</f>
        <v>#REF!</v>
      </c>
      <c r="R206" s="76" t="e">
        <f>'%(авто-2)'!R$442</f>
        <v>#REF!</v>
      </c>
      <c r="S206" s="76" t="e">
        <f>'%(авто-2)'!S$442</f>
        <v>#REF!</v>
      </c>
      <c r="T206" s="76" t="e">
        <f>'%(авто-2)'!T$442</f>
        <v>#REF!</v>
      </c>
      <c r="U206" s="76" t="e">
        <f>'%(авто-2)'!U$442</f>
        <v>#REF!</v>
      </c>
      <c r="V206" s="76" t="e">
        <f>'%(авто-2)'!V$442</f>
        <v>#REF!</v>
      </c>
      <c r="W206" s="76" t="e">
        <f>'%(авто-2)'!W$442</f>
        <v>#REF!</v>
      </c>
      <c r="X206" s="76" t="e">
        <f>'%(авто-2)'!X$442</f>
        <v>#REF!</v>
      </c>
      <c r="Y206" s="76" t="e">
        <f>'%(авто-2)'!Y$442</f>
        <v>#REF!</v>
      </c>
      <c r="Z206" s="76" t="e">
        <f>'%(авто-2)'!Z$442</f>
        <v>#REF!</v>
      </c>
      <c r="AA206" s="76" t="e">
        <f>'%(авто-2)'!AA$442</f>
        <v>#REF!</v>
      </c>
      <c r="AB206" s="76" t="e">
        <f>'%(авто-2)'!AB$442</f>
        <v>#REF!</v>
      </c>
      <c r="AC206" s="76" t="e">
        <f>'%(авто-2)'!AC$442</f>
        <v>#REF!</v>
      </c>
    </row>
    <row r="207" spans="2:29" ht="32.25" hidden="1" customHeight="1">
      <c r="B207" s="342" t="s">
        <v>407</v>
      </c>
      <c r="C207" s="120" t="s">
        <v>347</v>
      </c>
      <c r="D207" s="76">
        <f>IFERROR(SUM('%(авто-2)'!D$223:D$224),0)</f>
        <v>89.506172839506178</v>
      </c>
      <c r="E207" s="76">
        <f>IFERROR(SUM('%(авто-2)'!E$443:E$444),0)</f>
        <v>0</v>
      </c>
      <c r="F207" s="76">
        <f>IFERROR(SUM('%(авто-2)'!F$443:F$444),0)</f>
        <v>0</v>
      </c>
      <c r="G207" s="76">
        <f>IFERROR(SUM('%(авто-2)'!G$443:G$444),0)</f>
        <v>0</v>
      </c>
      <c r="H207" s="76">
        <f>IFERROR(SUM('%(авто-2)'!H$443:H$444),0)</f>
        <v>0</v>
      </c>
      <c r="I207" s="76">
        <f>IFERROR(SUM('%(авто-2)'!I$443:I$444),0)</f>
        <v>0</v>
      </c>
      <c r="J207" s="76">
        <f>IFERROR(SUM('%(авто-2)'!J$443:J$444),0)</f>
        <v>0</v>
      </c>
      <c r="K207" s="76">
        <f>IFERROR(SUM('%(авто-2)'!K$443:K$444),0)</f>
        <v>0</v>
      </c>
      <c r="L207" s="76">
        <f>IFERROR(SUM('%(авто-2)'!L$443:L$444),0)</f>
        <v>0</v>
      </c>
      <c r="M207" s="76">
        <f>IFERROR(SUM('%(авто-2)'!M$443:M$444),0)</f>
        <v>0</v>
      </c>
      <c r="N207" s="76">
        <f>IFERROR(SUM('%(авто-2)'!N$443:N$444),0)</f>
        <v>0</v>
      </c>
      <c r="O207" s="76">
        <f>IFERROR(SUM('%(авто-2)'!O$443:O$444),0)</f>
        <v>0</v>
      </c>
      <c r="P207" s="76">
        <f>IFERROR(SUM('%(авто-2)'!P$443:P$444),0)</f>
        <v>0</v>
      </c>
      <c r="Q207" s="76">
        <f>IFERROR(SUM('%(авто-2)'!Q$443:Q$444),0)</f>
        <v>0</v>
      </c>
      <c r="R207" s="76">
        <f>IFERROR(SUM('%(авто-2)'!R$443:R$444),0)</f>
        <v>0</v>
      </c>
      <c r="S207" s="76">
        <f>IFERROR(SUM('%(авто-2)'!S$443:S$444),0)</f>
        <v>0</v>
      </c>
      <c r="T207" s="76">
        <f>IFERROR(SUM('%(авто-2)'!T$443:T$444),0)</f>
        <v>0</v>
      </c>
      <c r="U207" s="76">
        <f>IFERROR(SUM('%(авто-2)'!U$443:U$444),0)</f>
        <v>0</v>
      </c>
      <c r="V207" s="76">
        <f>IFERROR(SUM('%(авто-2)'!V$443:V$444),0)</f>
        <v>0</v>
      </c>
      <c r="W207" s="76">
        <f>IFERROR(SUM('%(авто-2)'!W$443:W$444),0)</f>
        <v>0</v>
      </c>
      <c r="X207" s="76">
        <f>IFERROR(SUM('%(авто-2)'!X$443:X$444),0)</f>
        <v>0</v>
      </c>
      <c r="Y207" s="76">
        <f>IFERROR(SUM('%(авто-2)'!Y$443:Y$444),0)</f>
        <v>0</v>
      </c>
      <c r="Z207" s="76">
        <f>IFERROR(SUM('%(авто-2)'!Z$443:Z$444),0)</f>
        <v>0</v>
      </c>
      <c r="AA207" s="76">
        <f>IFERROR(SUM('%(авто-2)'!AA$443:AA$444),0)</f>
        <v>0</v>
      </c>
      <c r="AB207" s="76">
        <f>IFERROR(SUM('%(авто-2)'!AB$443:AB$444),0)</f>
        <v>0</v>
      </c>
      <c r="AC207" s="76">
        <f>IFERROR(SUM('%(авто-2)'!AC$443:AC$444),0)</f>
        <v>0</v>
      </c>
    </row>
    <row r="208" spans="2:29" ht="33.75" hidden="1" customHeight="1">
      <c r="B208" s="342"/>
      <c r="C208" s="131" t="s">
        <v>348</v>
      </c>
      <c r="D208" s="76">
        <f>IFERROR(SUM('%(авто-2)'!D$223:D$224),0)</f>
        <v>89.506172839506178</v>
      </c>
      <c r="E208" s="76">
        <f>IFERROR(SUM('%(авто-2)'!E$445:E$446),0)</f>
        <v>0</v>
      </c>
      <c r="F208" s="76">
        <f>IFERROR(SUM('%(авто-2)'!F$445:F$446),0)</f>
        <v>0</v>
      </c>
      <c r="G208" s="76">
        <f>IFERROR(SUM('%(авто-2)'!G$445:G$446),0)</f>
        <v>0</v>
      </c>
      <c r="H208" s="76">
        <f>IFERROR(SUM('%(авто-2)'!H$445:H$446),0)</f>
        <v>0</v>
      </c>
      <c r="I208" s="76">
        <f>IFERROR(SUM('%(авто-2)'!I$445:I$446),0)</f>
        <v>0</v>
      </c>
      <c r="J208" s="76">
        <f>IFERROR(SUM('%(авто-2)'!J$445:J$446),0)</f>
        <v>0</v>
      </c>
      <c r="K208" s="76">
        <f>IFERROR(SUM('%(авто-2)'!K$445:K$446),0)</f>
        <v>0</v>
      </c>
      <c r="L208" s="76">
        <f>IFERROR(SUM('%(авто-2)'!L$445:L$446),0)</f>
        <v>0</v>
      </c>
      <c r="M208" s="76">
        <f>IFERROR(SUM('%(авто-2)'!M$445:M$446),0)</f>
        <v>0</v>
      </c>
      <c r="N208" s="76">
        <f>IFERROR(SUM('%(авто-2)'!N$445:N$446),0)</f>
        <v>0</v>
      </c>
      <c r="O208" s="76">
        <f>IFERROR(SUM('%(авто-2)'!O$445:O$446),0)</f>
        <v>0</v>
      </c>
      <c r="P208" s="76">
        <f>IFERROR(SUM('%(авто-2)'!P$445:P$446),0)</f>
        <v>0</v>
      </c>
      <c r="Q208" s="76">
        <f>IFERROR(SUM('%(авто-2)'!Q$445:Q$446),0)</f>
        <v>0</v>
      </c>
      <c r="R208" s="76">
        <f>IFERROR(SUM('%(авто-2)'!R$445:R$446),0)</f>
        <v>0</v>
      </c>
      <c r="S208" s="76">
        <f>IFERROR(SUM('%(авто-2)'!S$445:S$446),0)</f>
        <v>0</v>
      </c>
      <c r="T208" s="76">
        <f>IFERROR(SUM('%(авто-2)'!T$445:T$446),0)</f>
        <v>0</v>
      </c>
      <c r="U208" s="76">
        <f>IFERROR(SUM('%(авто-2)'!U$445:U$446),0)</f>
        <v>0</v>
      </c>
      <c r="V208" s="76">
        <f>IFERROR(SUM('%(авто-2)'!V$445:V$446),0)</f>
        <v>0</v>
      </c>
      <c r="W208" s="76">
        <f>IFERROR(SUM('%(авто-2)'!W$445:W$446),0)</f>
        <v>0</v>
      </c>
      <c r="X208" s="76">
        <f>IFERROR(SUM('%(авто-2)'!X$445:X$446),0)</f>
        <v>0</v>
      </c>
      <c r="Y208" s="76">
        <f>IFERROR(SUM('%(авто-2)'!Y$445:Y$446),0)</f>
        <v>0</v>
      </c>
      <c r="Z208" s="76">
        <f>IFERROR(SUM('%(авто-2)'!Z$445:Z$446),0)</f>
        <v>0</v>
      </c>
      <c r="AA208" s="76">
        <f>IFERROR(SUM('%(авто-2)'!AA$445:AA$446),0)</f>
        <v>0</v>
      </c>
      <c r="AB208" s="76">
        <f>IFERROR(SUM('%(авто-2)'!AB$445:AB$446),0)</f>
        <v>0</v>
      </c>
      <c r="AC208" s="76">
        <f>IFERROR(SUM('%(авто-2)'!AC$445:AC$446),0)</f>
        <v>0</v>
      </c>
    </row>
    <row r="209" spans="1:29" ht="28.5" hidden="1" customHeight="1">
      <c r="B209" s="342"/>
      <c r="C209" s="138" t="s">
        <v>344</v>
      </c>
      <c r="D209" s="76">
        <f>IFERROR(SUM('%(авто-2)'!D$223:D$224),0)</f>
        <v>89.506172839506178</v>
      </c>
      <c r="E209" s="76" t="e">
        <f>'%(авто-2)'!E$447</f>
        <v>#REF!</v>
      </c>
      <c r="F209" s="76" t="e">
        <f>'%(авто-2)'!F$447</f>
        <v>#REF!</v>
      </c>
      <c r="G209" s="76" t="e">
        <f>'%(авто-2)'!G$447</f>
        <v>#REF!</v>
      </c>
      <c r="H209" s="76" t="e">
        <f>'%(авто-2)'!H$447</f>
        <v>#REF!</v>
      </c>
      <c r="I209" s="76" t="e">
        <f>'%(авто-2)'!I$447</f>
        <v>#REF!</v>
      </c>
      <c r="J209" s="76" t="e">
        <f>'%(авто-2)'!J$447</f>
        <v>#REF!</v>
      </c>
      <c r="K209" s="76" t="e">
        <f>'%(авто-2)'!K$447</f>
        <v>#REF!</v>
      </c>
      <c r="L209" s="76" t="e">
        <f>'%(авто-2)'!L$447</f>
        <v>#REF!</v>
      </c>
      <c r="M209" s="76" t="e">
        <f>'%(авто-2)'!M$447</f>
        <v>#REF!</v>
      </c>
      <c r="N209" s="76" t="e">
        <f>'%(авто-2)'!N$447</f>
        <v>#REF!</v>
      </c>
      <c r="O209" s="76" t="e">
        <f>'%(авто-2)'!O$447</f>
        <v>#REF!</v>
      </c>
      <c r="P209" s="76" t="e">
        <f>'%(авто-2)'!P$447</f>
        <v>#REF!</v>
      </c>
      <c r="Q209" s="76" t="e">
        <f>'%(авто-2)'!Q$447</f>
        <v>#REF!</v>
      </c>
      <c r="R209" s="76" t="e">
        <f>'%(авто-2)'!R$447</f>
        <v>#REF!</v>
      </c>
      <c r="S209" s="76" t="e">
        <f>'%(авто-2)'!S$447</f>
        <v>#REF!</v>
      </c>
      <c r="T209" s="76" t="e">
        <f>'%(авто-2)'!T$447</f>
        <v>#REF!</v>
      </c>
      <c r="U209" s="76" t="e">
        <f>'%(авто-2)'!U$447</f>
        <v>#REF!</v>
      </c>
      <c r="V209" s="76" t="e">
        <f>'%(авто-2)'!V$447</f>
        <v>#REF!</v>
      </c>
      <c r="W209" s="76" t="e">
        <f>'%(авто-2)'!W$447</f>
        <v>#REF!</v>
      </c>
      <c r="X209" s="76" t="e">
        <f>'%(авто-2)'!X$447</f>
        <v>#REF!</v>
      </c>
      <c r="Y209" s="76" t="e">
        <f>'%(авто-2)'!Y$447</f>
        <v>#REF!</v>
      </c>
      <c r="Z209" s="76" t="e">
        <f>'%(авто-2)'!Z$447</f>
        <v>#REF!</v>
      </c>
      <c r="AA209" s="76" t="e">
        <f>'%(авто-2)'!AA$447</f>
        <v>#REF!</v>
      </c>
      <c r="AB209" s="76" t="e">
        <f>'%(авто-2)'!AB$447</f>
        <v>#REF!</v>
      </c>
      <c r="AC209" s="76" t="e">
        <f>'%(авто-2)'!AC$447</f>
        <v>#REF!</v>
      </c>
    </row>
    <row r="210" spans="1:29" ht="36" hidden="1" customHeight="1">
      <c r="B210" s="342" t="s">
        <v>408</v>
      </c>
      <c r="C210" s="120" t="s">
        <v>347</v>
      </c>
      <c r="D210" s="76">
        <f>IFERROR(SUM('%(авто-2)'!D$223:D$224),0)</f>
        <v>89.506172839506178</v>
      </c>
      <c r="E210" s="76">
        <f>IFERROR(SUM('%(авто-2)'!E$448:E$449),0)</f>
        <v>0</v>
      </c>
      <c r="F210" s="76">
        <f>IFERROR(SUM('%(авто-2)'!F$448:F$449),0)</f>
        <v>0</v>
      </c>
      <c r="G210" s="76">
        <f>IFERROR(SUM('%(авто-2)'!G$448:G$449),0)</f>
        <v>0</v>
      </c>
      <c r="H210" s="76">
        <f>IFERROR(SUM('%(авто-2)'!H$448:H$449),0)</f>
        <v>0</v>
      </c>
      <c r="I210" s="76">
        <f>IFERROR(SUM('%(авто-2)'!I$448:I$449),0)</f>
        <v>0</v>
      </c>
      <c r="J210" s="76">
        <f>IFERROR(SUM('%(авто-2)'!J$448:J$449),0)</f>
        <v>0</v>
      </c>
      <c r="K210" s="76">
        <f>IFERROR(SUM('%(авто-2)'!K$448:K$449),0)</f>
        <v>0</v>
      </c>
      <c r="L210" s="76">
        <f>IFERROR(SUM('%(авто-2)'!L$448:L$449),0)</f>
        <v>0</v>
      </c>
      <c r="M210" s="76">
        <f>IFERROR(SUM('%(авто-2)'!M$448:M$449),0)</f>
        <v>0</v>
      </c>
      <c r="N210" s="76">
        <f>IFERROR(SUM('%(авто-2)'!N$448:N$449),0)</f>
        <v>0</v>
      </c>
      <c r="O210" s="76">
        <f>IFERROR(SUM('%(авто-2)'!O$448:O$449),0)</f>
        <v>0</v>
      </c>
      <c r="P210" s="76">
        <f>IFERROR(SUM('%(авто-2)'!P$448:P$449),0)</f>
        <v>0</v>
      </c>
      <c r="Q210" s="76">
        <f>IFERROR(SUM('%(авто-2)'!Q$448:Q$449),0)</f>
        <v>0</v>
      </c>
      <c r="R210" s="76">
        <f>IFERROR(SUM('%(авто-2)'!R$448:R$449),0)</f>
        <v>0</v>
      </c>
      <c r="S210" s="76">
        <f>IFERROR(SUM('%(авто-2)'!S$448:S$449),0)</f>
        <v>0</v>
      </c>
      <c r="T210" s="76">
        <f>IFERROR(SUM('%(авто-2)'!T$448:T$449),0)</f>
        <v>0</v>
      </c>
      <c r="U210" s="76">
        <f>IFERROR(SUM('%(авто-2)'!U$448:U$449),0)</f>
        <v>0</v>
      </c>
      <c r="V210" s="76">
        <f>IFERROR(SUM('%(авто-2)'!V$448:V$449),0)</f>
        <v>0</v>
      </c>
      <c r="W210" s="76">
        <f>IFERROR(SUM('%(авто-2)'!W$448:W$449),0)</f>
        <v>0</v>
      </c>
      <c r="X210" s="76">
        <f>IFERROR(SUM('%(авто-2)'!X$448:X$449),0)</f>
        <v>0</v>
      </c>
      <c r="Y210" s="76">
        <f>IFERROR(SUM('%(авто-2)'!Y$448:Y$449),0)</f>
        <v>0</v>
      </c>
      <c r="Z210" s="76">
        <f>IFERROR(SUM('%(авто-2)'!Z$448:Z$449),0)</f>
        <v>0</v>
      </c>
      <c r="AA210" s="76">
        <f>IFERROR(SUM('%(авто-2)'!AA$448:AA$449),0)</f>
        <v>0</v>
      </c>
      <c r="AB210" s="76">
        <f>IFERROR(SUM('%(авто-2)'!AB$448:AB$449),0)</f>
        <v>0</v>
      </c>
      <c r="AC210" s="76">
        <f>IFERROR(SUM('%(авто-2)'!AC$448:AC$449),0)</f>
        <v>0</v>
      </c>
    </row>
    <row r="211" spans="1:29" ht="36.75" hidden="1" customHeight="1">
      <c r="B211" s="342"/>
      <c r="C211" s="131" t="s">
        <v>348</v>
      </c>
      <c r="D211" s="76">
        <f>IFERROR(SUM('%(авто-2)'!D$223:D$224),0)</f>
        <v>89.506172839506178</v>
      </c>
      <c r="E211" s="76">
        <f>IFERROR(SUM('%(авто-2)'!E$450:E$451),0)</f>
        <v>0</v>
      </c>
      <c r="F211" s="76">
        <f>IFERROR(SUM('%(авто-2)'!F$450:F$451),0)</f>
        <v>0</v>
      </c>
      <c r="G211" s="76">
        <f>IFERROR(SUM('%(авто-2)'!G$450:G$451),0)</f>
        <v>0</v>
      </c>
      <c r="H211" s="76">
        <f>IFERROR(SUM('%(авто-2)'!H$450:H$451),0)</f>
        <v>0</v>
      </c>
      <c r="I211" s="76">
        <f>IFERROR(SUM('%(авто-2)'!I$450:I$451),0)</f>
        <v>0</v>
      </c>
      <c r="J211" s="76">
        <f>IFERROR(SUM('%(авто-2)'!J$450:J$451),0)</f>
        <v>0</v>
      </c>
      <c r="K211" s="76">
        <f>IFERROR(SUM('%(авто-2)'!K$450:K$451),0)</f>
        <v>0</v>
      </c>
      <c r="L211" s="76">
        <f>IFERROR(SUM('%(авто-2)'!L$450:L$451),0)</f>
        <v>0</v>
      </c>
      <c r="M211" s="76">
        <f>IFERROR(SUM('%(авто-2)'!M$450:M$451),0)</f>
        <v>0</v>
      </c>
      <c r="N211" s="76">
        <f>IFERROR(SUM('%(авто-2)'!N$450:N$451),0)</f>
        <v>0</v>
      </c>
      <c r="O211" s="76">
        <f>IFERROR(SUM('%(авто-2)'!O$450:O$451),0)</f>
        <v>0</v>
      </c>
      <c r="P211" s="76">
        <f>IFERROR(SUM('%(авто-2)'!P$450:P$451),0)</f>
        <v>0</v>
      </c>
      <c r="Q211" s="76">
        <f>IFERROR(SUM('%(авто-2)'!Q$450:Q$451),0)</f>
        <v>0</v>
      </c>
      <c r="R211" s="76">
        <f>IFERROR(SUM('%(авто-2)'!R$450:R$451),0)</f>
        <v>0</v>
      </c>
      <c r="S211" s="76">
        <f>IFERROR(SUM('%(авто-2)'!S$450:S$451),0)</f>
        <v>0</v>
      </c>
      <c r="T211" s="76">
        <f>IFERROR(SUM('%(авто-2)'!T$450:T$451),0)</f>
        <v>0</v>
      </c>
      <c r="U211" s="76">
        <f>IFERROR(SUM('%(авто-2)'!U$450:U$451),0)</f>
        <v>0</v>
      </c>
      <c r="V211" s="76">
        <f>IFERROR(SUM('%(авто-2)'!V$450:V$451),0)</f>
        <v>0</v>
      </c>
      <c r="W211" s="76">
        <f>IFERROR(SUM('%(авто-2)'!W$450:W$451),0)</f>
        <v>0</v>
      </c>
      <c r="X211" s="76">
        <f>IFERROR(SUM('%(авто-2)'!X$450:X$451),0)</f>
        <v>0</v>
      </c>
      <c r="Y211" s="76">
        <f>IFERROR(SUM('%(авто-2)'!Y$450:Y$451),0)</f>
        <v>0</v>
      </c>
      <c r="Z211" s="76">
        <f>IFERROR(SUM('%(авто-2)'!Z$450:Z$451),0)</f>
        <v>0</v>
      </c>
      <c r="AA211" s="76">
        <f>IFERROR(SUM('%(авто-2)'!AA$450:AA$451),0)</f>
        <v>0</v>
      </c>
      <c r="AB211" s="76">
        <f>IFERROR(SUM('%(авто-2)'!AB$450:AB$451),0)</f>
        <v>0</v>
      </c>
      <c r="AC211" s="76">
        <f>IFERROR(SUM('%(авто-2)'!AC$450:AC$451),0)</f>
        <v>0</v>
      </c>
    </row>
    <row r="212" spans="1:29" ht="39" hidden="1" customHeight="1">
      <c r="B212" s="342"/>
      <c r="C212" s="138" t="s">
        <v>344</v>
      </c>
      <c r="D212" s="76">
        <f>IFERROR(SUM('%(авто-2)'!D$223:D$224),0)</f>
        <v>89.506172839506178</v>
      </c>
      <c r="E212" s="76" t="e">
        <f>'%(авто-2)'!E$452</f>
        <v>#REF!</v>
      </c>
      <c r="F212" s="76" t="e">
        <f>'%(авто-2)'!F$452</f>
        <v>#REF!</v>
      </c>
      <c r="G212" s="76" t="e">
        <f>'%(авто-2)'!G$452</f>
        <v>#REF!</v>
      </c>
      <c r="H212" s="76" t="e">
        <f>'%(авто-2)'!H$452</f>
        <v>#REF!</v>
      </c>
      <c r="I212" s="76" t="e">
        <f>'%(авто-2)'!I$452</f>
        <v>#REF!</v>
      </c>
      <c r="J212" s="76" t="e">
        <f>'%(авто-2)'!J$452</f>
        <v>#REF!</v>
      </c>
      <c r="K212" s="76" t="e">
        <f>'%(авто-2)'!K$452</f>
        <v>#REF!</v>
      </c>
      <c r="L212" s="76" t="e">
        <f>'%(авто-2)'!L$452</f>
        <v>#REF!</v>
      </c>
      <c r="M212" s="76" t="e">
        <f>'%(авто-2)'!M$452</f>
        <v>#REF!</v>
      </c>
      <c r="N212" s="76" t="e">
        <f>'%(авто-2)'!N$452</f>
        <v>#REF!</v>
      </c>
      <c r="O212" s="76" t="e">
        <f>'%(авто-2)'!O$452</f>
        <v>#REF!</v>
      </c>
      <c r="P212" s="76" t="e">
        <f>'%(авто-2)'!P$452</f>
        <v>#REF!</v>
      </c>
      <c r="Q212" s="76" t="e">
        <f>'%(авто-2)'!Q$452</f>
        <v>#REF!</v>
      </c>
      <c r="R212" s="76" t="e">
        <f>'%(авто-2)'!R$452</f>
        <v>#REF!</v>
      </c>
      <c r="S212" s="76" t="e">
        <f>'%(авто-2)'!S$452</f>
        <v>#REF!</v>
      </c>
      <c r="T212" s="76" t="e">
        <f>'%(авто-2)'!T$452</f>
        <v>#REF!</v>
      </c>
      <c r="U212" s="76" t="e">
        <f>'%(авто-2)'!U$452</f>
        <v>#REF!</v>
      </c>
      <c r="V212" s="76" t="e">
        <f>'%(авто-2)'!V$452</f>
        <v>#REF!</v>
      </c>
      <c r="W212" s="76" t="e">
        <f>'%(авто-2)'!W$452</f>
        <v>#REF!</v>
      </c>
      <c r="X212" s="76" t="e">
        <f>'%(авто-2)'!X$452</f>
        <v>#REF!</v>
      </c>
      <c r="Y212" s="76" t="e">
        <f>'%(авто-2)'!Y$452</f>
        <v>#REF!</v>
      </c>
      <c r="Z212" s="76" t="e">
        <f>'%(авто-2)'!Z$452</f>
        <v>#REF!</v>
      </c>
      <c r="AA212" s="76" t="e">
        <f>'%(авто-2)'!AA$452</f>
        <v>#REF!</v>
      </c>
      <c r="AB212" s="76" t="e">
        <f>'%(авто-2)'!AB$452</f>
        <v>#REF!</v>
      </c>
      <c r="AC212" s="76" t="e">
        <f>'%(авто-2)'!AC$452</f>
        <v>#REF!</v>
      </c>
    </row>
    <row r="213" spans="1:29" ht="33" hidden="1" customHeight="1">
      <c r="B213" s="342" t="s">
        <v>409</v>
      </c>
      <c r="C213" s="120" t="s">
        <v>347</v>
      </c>
      <c r="D213" s="76">
        <f>IFERROR(SUM('%(авто-2)'!D$223:D$224),0)</f>
        <v>89.506172839506178</v>
      </c>
      <c r="E213" s="76">
        <f>IFERROR(SUM('%(авто-2)'!E$453:E$454),0)</f>
        <v>0</v>
      </c>
      <c r="F213" s="76">
        <f>IFERROR(SUM('%(авто-2)'!F$453:F$454),0)</f>
        <v>0</v>
      </c>
      <c r="G213" s="76">
        <f>IFERROR(SUM('%(авто-2)'!G$453:G$454),0)</f>
        <v>0</v>
      </c>
      <c r="H213" s="76">
        <f>IFERROR(SUM('%(авто-2)'!H$453:H$454),0)</f>
        <v>0</v>
      </c>
      <c r="I213" s="76">
        <f>IFERROR(SUM('%(авто-2)'!I$453:I$454),0)</f>
        <v>0</v>
      </c>
      <c r="J213" s="76">
        <f>IFERROR(SUM('%(авто-2)'!J$453:J$454),0)</f>
        <v>0</v>
      </c>
      <c r="K213" s="76">
        <f>IFERROR(SUM('%(авто-2)'!K$453:K$454),0)</f>
        <v>0</v>
      </c>
      <c r="L213" s="76">
        <f>IFERROR(SUM('%(авто-2)'!L$453:L$454),0)</f>
        <v>0</v>
      </c>
      <c r="M213" s="76">
        <f>IFERROR(SUM('%(авто-2)'!M$453:M$454),0)</f>
        <v>0</v>
      </c>
      <c r="N213" s="76">
        <f>IFERROR(SUM('%(авто-2)'!N$453:N$454),0)</f>
        <v>0</v>
      </c>
      <c r="O213" s="76">
        <f>IFERROR(SUM('%(авто-2)'!O$453:O$454),0)</f>
        <v>0</v>
      </c>
      <c r="P213" s="76">
        <f>IFERROR(SUM('%(авто-2)'!P$453:P$454),0)</f>
        <v>0</v>
      </c>
      <c r="Q213" s="76">
        <f>IFERROR(SUM('%(авто-2)'!Q$453:Q$454),0)</f>
        <v>0</v>
      </c>
      <c r="R213" s="76">
        <f>IFERROR(SUM('%(авто-2)'!R$453:R$454),0)</f>
        <v>0</v>
      </c>
      <c r="S213" s="76">
        <f>IFERROR(SUM('%(авто-2)'!S$453:S$454),0)</f>
        <v>0</v>
      </c>
      <c r="T213" s="76">
        <f>IFERROR(SUM('%(авто-2)'!T$453:T$454),0)</f>
        <v>0</v>
      </c>
      <c r="U213" s="76">
        <f>IFERROR(SUM('%(авто-2)'!U$453:U$454),0)</f>
        <v>0</v>
      </c>
      <c r="V213" s="76">
        <f>IFERROR(SUM('%(авто-2)'!V$453:V$454),0)</f>
        <v>0</v>
      </c>
      <c r="W213" s="76">
        <f>IFERROR(SUM('%(авто-2)'!W$453:W$454),0)</f>
        <v>0</v>
      </c>
      <c r="X213" s="76">
        <f>IFERROR(SUM('%(авто-2)'!X$453:X$454),0)</f>
        <v>0</v>
      </c>
      <c r="Y213" s="76">
        <f>IFERROR(SUM('%(авто-2)'!Y$453:Y$454),0)</f>
        <v>0</v>
      </c>
      <c r="Z213" s="76">
        <f>IFERROR(SUM('%(авто-2)'!Z$453:Z$454),0)</f>
        <v>0</v>
      </c>
      <c r="AA213" s="76">
        <f>IFERROR(SUM('%(авто-2)'!AA$453:AA$454),0)</f>
        <v>0</v>
      </c>
      <c r="AB213" s="76">
        <f>IFERROR(SUM('%(авто-2)'!AB$453:AB$454),0)</f>
        <v>0</v>
      </c>
      <c r="AC213" s="76">
        <f>IFERROR(SUM('%(авто-2)'!AC$453:AC$454),0)</f>
        <v>0</v>
      </c>
    </row>
    <row r="214" spans="1:29" ht="28.5" hidden="1" customHeight="1">
      <c r="B214" s="342"/>
      <c r="C214" s="131" t="s">
        <v>348</v>
      </c>
      <c r="D214" s="76">
        <f>IFERROR(SUM('%(авто-2)'!D$223:D$224),0)</f>
        <v>89.506172839506178</v>
      </c>
      <c r="E214" s="76">
        <f>IFERROR(SUM('%(авто-2)'!E$455:E$456),0)</f>
        <v>0</v>
      </c>
      <c r="F214" s="76">
        <f>IFERROR(SUM('%(авто-2)'!F$455:F$456),0)</f>
        <v>0</v>
      </c>
      <c r="G214" s="76">
        <f>IFERROR(SUM('%(авто-2)'!G$455:G$456),0)</f>
        <v>0</v>
      </c>
      <c r="H214" s="76">
        <f>IFERROR(SUM('%(авто-2)'!H$455:H$456),0)</f>
        <v>0</v>
      </c>
      <c r="I214" s="76">
        <f>IFERROR(SUM('%(авто-2)'!I$455:I$456),0)</f>
        <v>0</v>
      </c>
      <c r="J214" s="76">
        <f>IFERROR(SUM('%(авто-2)'!J$455:J$456),0)</f>
        <v>0</v>
      </c>
      <c r="K214" s="76">
        <f>IFERROR(SUM('%(авто-2)'!K$455:K$456),0)</f>
        <v>0</v>
      </c>
      <c r="L214" s="76">
        <f>IFERROR(SUM('%(авто-2)'!L$455:L$456),0)</f>
        <v>0</v>
      </c>
      <c r="M214" s="76">
        <f>IFERROR(SUM('%(авто-2)'!M$455:M$456),0)</f>
        <v>0</v>
      </c>
      <c r="N214" s="76">
        <f>IFERROR(SUM('%(авто-2)'!N$455:N$456),0)</f>
        <v>0</v>
      </c>
      <c r="O214" s="76">
        <f>IFERROR(SUM('%(авто-2)'!O$455:O$456),0)</f>
        <v>0</v>
      </c>
      <c r="P214" s="76">
        <f>IFERROR(SUM('%(авто-2)'!P$455:P$456),0)</f>
        <v>0</v>
      </c>
      <c r="Q214" s="76">
        <f>IFERROR(SUM('%(авто-2)'!Q$455:Q$456),0)</f>
        <v>0</v>
      </c>
      <c r="R214" s="76">
        <f>IFERROR(SUM('%(авто-2)'!R$455:R$456),0)</f>
        <v>0</v>
      </c>
      <c r="S214" s="76">
        <f>IFERROR(SUM('%(авто-2)'!S$455:S$456),0)</f>
        <v>0</v>
      </c>
      <c r="T214" s="76">
        <f>IFERROR(SUM('%(авто-2)'!T$455:T$456),0)</f>
        <v>0</v>
      </c>
      <c r="U214" s="76">
        <f>IFERROR(SUM('%(авто-2)'!U$455:U$456),0)</f>
        <v>0</v>
      </c>
      <c r="V214" s="76">
        <f>IFERROR(SUM('%(авто-2)'!V$455:V$456),0)</f>
        <v>0</v>
      </c>
      <c r="W214" s="76">
        <f>IFERROR(SUM('%(авто-2)'!W$455:W$456),0)</f>
        <v>0</v>
      </c>
      <c r="X214" s="76">
        <f>IFERROR(SUM('%(авто-2)'!X$455:X$456),0)</f>
        <v>0</v>
      </c>
      <c r="Y214" s="76">
        <f>IFERROR(SUM('%(авто-2)'!Y$455:Y$456),0)</f>
        <v>0</v>
      </c>
      <c r="Z214" s="76">
        <f>IFERROR(SUM('%(авто-2)'!Z$455:Z$456),0)</f>
        <v>0</v>
      </c>
      <c r="AA214" s="76">
        <f>IFERROR(SUM('%(авто-2)'!AA$455:AA$456),0)</f>
        <v>0</v>
      </c>
      <c r="AB214" s="76">
        <f>IFERROR(SUM('%(авто-2)'!AB$455:AB$456),0)</f>
        <v>0</v>
      </c>
      <c r="AC214" s="76">
        <f>IFERROR(SUM('%(авто-2)'!AC$455:AC$456),0)</f>
        <v>0</v>
      </c>
    </row>
    <row r="215" spans="1:29" ht="33" hidden="1" customHeight="1">
      <c r="B215" s="342"/>
      <c r="C215" s="138" t="s">
        <v>344</v>
      </c>
      <c r="D215" s="132">
        <f>IFERROR(SUM('%(авто-2)'!D$223:D$224),0)</f>
        <v>89.506172839506178</v>
      </c>
      <c r="E215" s="132" t="e">
        <f>'%(авто-2)'!E$457</f>
        <v>#REF!</v>
      </c>
      <c r="F215" s="132" t="e">
        <f>'%(авто-2)'!F$457</f>
        <v>#REF!</v>
      </c>
      <c r="G215" s="132" t="e">
        <f>'%(авто-2)'!G$457</f>
        <v>#REF!</v>
      </c>
      <c r="H215" s="132" t="e">
        <f>'%(авто-2)'!H$457</f>
        <v>#REF!</v>
      </c>
      <c r="I215" s="132" t="e">
        <f>'%(авто-2)'!I$457</f>
        <v>#REF!</v>
      </c>
      <c r="J215" s="132" t="e">
        <f>'%(авто-2)'!J$457</f>
        <v>#REF!</v>
      </c>
      <c r="K215" s="132" t="e">
        <f>'%(авто-2)'!K$457</f>
        <v>#REF!</v>
      </c>
      <c r="L215" s="132" t="e">
        <f>'%(авто-2)'!L$457</f>
        <v>#REF!</v>
      </c>
      <c r="M215" s="132" t="e">
        <f>'%(авто-2)'!M$457</f>
        <v>#REF!</v>
      </c>
      <c r="N215" s="132" t="e">
        <f>'%(авто-2)'!N$457</f>
        <v>#REF!</v>
      </c>
      <c r="O215" s="132" t="e">
        <f>'%(авто-2)'!O$457</f>
        <v>#REF!</v>
      </c>
      <c r="P215" s="132" t="e">
        <f>'%(авто-2)'!P$457</f>
        <v>#REF!</v>
      </c>
      <c r="Q215" s="132" t="e">
        <f>'%(авто-2)'!Q$457</f>
        <v>#REF!</v>
      </c>
      <c r="R215" s="132" t="e">
        <f>'%(авто-2)'!R$457</f>
        <v>#REF!</v>
      </c>
      <c r="S215" s="132" t="e">
        <f>'%(авто-2)'!S$457</f>
        <v>#REF!</v>
      </c>
      <c r="T215" s="132" t="e">
        <f>'%(авто-2)'!T$457</f>
        <v>#REF!</v>
      </c>
      <c r="U215" s="132" t="e">
        <f>'%(авто-2)'!U$457</f>
        <v>#REF!</v>
      </c>
      <c r="V215" s="132" t="e">
        <f>'%(авто-2)'!V$457</f>
        <v>#REF!</v>
      </c>
      <c r="W215" s="132" t="e">
        <f>'%(авто-2)'!W$457</f>
        <v>#REF!</v>
      </c>
      <c r="X215" s="132" t="e">
        <f>'%(авто-2)'!X$457</f>
        <v>#REF!</v>
      </c>
      <c r="Y215" s="132" t="e">
        <f>'%(авто-2)'!Y$457</f>
        <v>#REF!</v>
      </c>
      <c r="Z215" s="132" t="e">
        <f>'%(авто-2)'!Z$457</f>
        <v>#REF!</v>
      </c>
      <c r="AA215" s="132" t="e">
        <f>'%(авто-2)'!AA$457</f>
        <v>#REF!</v>
      </c>
      <c r="AB215" s="132" t="e">
        <f>'%(авто-2)'!AB$457</f>
        <v>#REF!</v>
      </c>
      <c r="AC215" s="132" t="e">
        <f>'%(авто-2)'!AC$457</f>
        <v>#REF!</v>
      </c>
    </row>
    <row r="216" spans="1:29" ht="24.95" customHeight="1">
      <c r="A216" s="142"/>
      <c r="B216" s="342" t="s">
        <v>410</v>
      </c>
      <c r="C216" s="125" t="s">
        <v>347</v>
      </c>
      <c r="D216" s="110">
        <f>IFERROR(SUM('%(авто-2)'!D$458:D$459),0)</f>
        <v>93.827160493827165</v>
      </c>
      <c r="E216" s="111">
        <f>IFERROR(SUM('%(авто-2)'!E$458:E$459),0)</f>
        <v>100</v>
      </c>
      <c r="F216" s="111">
        <f>IFERROR(SUM('%(авто-2)'!F$458:F$459),0)</f>
        <v>98.642533936651589</v>
      </c>
      <c r="G216" s="111">
        <f>IFERROR(SUM('%(авто-2)'!G$458:G$459),0)</f>
        <v>83.823529411764696</v>
      </c>
      <c r="H216" s="111">
        <f>IFERROR(SUM('%(авто-2)'!H$458:H$459),0)</f>
        <v>98.181818181818187</v>
      </c>
      <c r="I216" s="111">
        <f>IFERROR(SUM('%(авто-2)'!I$458:I$459),0)</f>
        <v>90.662650602409627</v>
      </c>
      <c r="J216" s="111">
        <f>IFERROR(SUM('%(авто-2)'!J$458:J$459),0)</f>
        <v>99.715909090909093</v>
      </c>
      <c r="K216" s="111">
        <f>IFERROR(SUM('%(авто-2)'!K$458:K$459),0)</f>
        <v>97.342192691029908</v>
      </c>
      <c r="L216" s="111">
        <f>IFERROR(SUM('%(авто-2)'!L$458:L$459),0)</f>
        <v>97.457627118644069</v>
      </c>
      <c r="M216" s="111">
        <f>IFERROR(SUM('%(авто-2)'!M$458:M$459),0)</f>
        <v>91.768541157294209</v>
      </c>
      <c r="N216" s="111">
        <f>IFERROR(SUM('%(авто-2)'!N$458:N$459),0)</f>
        <v>96.05263157894737</v>
      </c>
      <c r="O216" s="111">
        <f>IFERROR(SUM('%(авто-2)'!O$458:O$459),0)</f>
        <v>31.446540880503143</v>
      </c>
      <c r="P216" s="111">
        <f>IFERROR(SUM('%(авто-2)'!P$458:P$459),0)</f>
        <v>100</v>
      </c>
      <c r="Q216" s="111">
        <f>IFERROR(SUM('%(авто-2)'!Q$458:Q$459),0)</f>
        <v>96.666666666666671</v>
      </c>
      <c r="R216" s="111">
        <f>IFERROR(SUM('%(авто-2)'!R$458:R$459),0)</f>
        <v>91.091314031180417</v>
      </c>
      <c r="S216" s="111">
        <f>IFERROR(SUM('%(авто-2)'!S$458:S$459),0)</f>
        <v>99.029126213592235</v>
      </c>
      <c r="T216" s="111">
        <f>IFERROR(SUM('%(авто-2)'!T$458:T$459),0)</f>
        <v>100</v>
      </c>
      <c r="U216" s="111">
        <f>IFERROR(SUM('%(авто-2)'!U$458:U$459),0)</f>
        <v>93.023255813953483</v>
      </c>
      <c r="V216" s="111">
        <f>IFERROR(SUM('%(авто-2)'!V$458:V$459),0)</f>
        <v>85.526315789473671</v>
      </c>
      <c r="W216" s="111">
        <f>IFERROR(SUM('%(авто-2)'!W$458:W$459),0)</f>
        <v>98.484848484848484</v>
      </c>
      <c r="X216" s="111">
        <f>IFERROR(SUM('%(авто-2)'!X$458:X$459),0)</f>
        <v>96.551724137931032</v>
      </c>
      <c r="Y216" s="111">
        <f>IFERROR(SUM('%(авто-2)'!Y$458:Y$459),0)</f>
        <v>100</v>
      </c>
      <c r="Z216" s="111">
        <f>IFERROR(SUM('%(авто-2)'!Z$458:Z$459),0)</f>
        <v>96.979865771812086</v>
      </c>
      <c r="AA216" s="111">
        <f>IFERROR(SUM('%(авто-2)'!AA$458:AA$459),0)</f>
        <v>100</v>
      </c>
      <c r="AB216" s="111">
        <f>IFERROR(SUM('%(авто-2)'!AB$458:AB$459),0)</f>
        <v>89.723756906077355</v>
      </c>
      <c r="AC216" s="112">
        <f>IFERROR(SUM('%(авто-2)'!AC$458:AC$459),0)</f>
        <v>90.77669902912622</v>
      </c>
    </row>
    <row r="217" spans="1:29" ht="24.95" customHeight="1">
      <c r="A217" s="142"/>
      <c r="B217" s="342"/>
      <c r="C217" s="129" t="s">
        <v>348</v>
      </c>
      <c r="D217" s="114">
        <f>IFERROR(SUM('%(авто-2)'!D$460:D$461),0)</f>
        <v>4.3209876543209873</v>
      </c>
      <c r="E217" s="76">
        <f>IFERROR(SUM('%(авто-2)'!E$460:E$461),0)</f>
        <v>0</v>
      </c>
      <c r="F217" s="76">
        <f>IFERROR(SUM('%(авто-2)'!F$460:F$461),0)</f>
        <v>1.3574660633484164</v>
      </c>
      <c r="G217" s="76">
        <f>IFERROR(SUM('%(авто-2)'!G$460:G$461),0)</f>
        <v>12.352941176470589</v>
      </c>
      <c r="H217" s="76">
        <f>IFERROR(SUM('%(авто-2)'!H$460:H$461),0)</f>
        <v>0.60606060606060608</v>
      </c>
      <c r="I217" s="76">
        <f>IFERROR(SUM('%(авто-2)'!I$460:I$461),0)</f>
        <v>8.1325301204819276</v>
      </c>
      <c r="J217" s="76">
        <f>IFERROR(SUM('%(авто-2)'!J$460:J$461),0)</f>
        <v>0.28409090909090912</v>
      </c>
      <c r="K217" s="76">
        <f>IFERROR(SUM('%(авто-2)'!K$460:K$461),0)</f>
        <v>1.6611295681063123</v>
      </c>
      <c r="L217" s="76">
        <f>IFERROR(SUM('%(авто-2)'!L$460:L$461),0)</f>
        <v>1.8832391713747645</v>
      </c>
      <c r="M217" s="76">
        <f>IFERROR(SUM('%(авто-2)'!M$460:M$461),0)</f>
        <v>6.3977180114099426</v>
      </c>
      <c r="N217" s="76">
        <f>IFERROR(SUM('%(авто-2)'!N$460:N$461),0)</f>
        <v>3.2894736842105261</v>
      </c>
      <c r="O217" s="76">
        <f>IFERROR(SUM('%(авто-2)'!O$460:O$461),0)</f>
        <v>65.408805031446533</v>
      </c>
      <c r="P217" s="76">
        <f>IFERROR(SUM('%(авто-2)'!P$460:P$461),0)</f>
        <v>0</v>
      </c>
      <c r="Q217" s="76">
        <f>IFERROR(SUM('%(авто-2)'!Q$460:Q$461),0)</f>
        <v>2.8571428571428572</v>
      </c>
      <c r="R217" s="76">
        <f>IFERROR(SUM('%(авто-2)'!R$460:R$461),0)</f>
        <v>8.2405345211581302</v>
      </c>
      <c r="S217" s="76">
        <f>IFERROR(SUM('%(авто-2)'!S$460:S$461),0)</f>
        <v>0.48543689320388345</v>
      </c>
      <c r="T217" s="76">
        <f>IFERROR(SUM('%(авто-2)'!T$460:T$461),0)</f>
        <v>0</v>
      </c>
      <c r="U217" s="76">
        <f>IFERROR(SUM('%(авто-2)'!U$460:U$461),0)</f>
        <v>6.5891472868217047</v>
      </c>
      <c r="V217" s="76">
        <f>IFERROR(SUM('%(авто-2)'!V$460:V$461),0)</f>
        <v>11.842105263157894</v>
      </c>
      <c r="W217" s="76">
        <f>IFERROR(SUM('%(авто-2)'!W$460:W$461),0)</f>
        <v>0.75757575757575757</v>
      </c>
      <c r="X217" s="76">
        <f>IFERROR(SUM('%(авто-2)'!X$460:X$461),0)</f>
        <v>1.4778325123152709</v>
      </c>
      <c r="Y217" s="76">
        <f>IFERROR(SUM('%(авто-2)'!Y$460:Y$461),0)</f>
        <v>0</v>
      </c>
      <c r="Z217" s="76">
        <f>IFERROR(SUM('%(авто-2)'!Z$460:Z$461),0)</f>
        <v>2.6845637583892614</v>
      </c>
      <c r="AA217" s="76">
        <f>IFERROR(SUM('%(авто-2)'!AA$460:AA$461),0)</f>
        <v>0</v>
      </c>
      <c r="AB217" s="76">
        <f>IFERROR(SUM('%(авто-2)'!AB$460:AB$461),0)</f>
        <v>7.5138121546961329</v>
      </c>
      <c r="AC217" s="115">
        <f>IFERROR(SUM('%(авто-2)'!AC$460:AC$461),0)</f>
        <v>7.2815533980582519</v>
      </c>
    </row>
    <row r="218" spans="1:29" ht="24.95" customHeight="1">
      <c r="A218" s="142"/>
      <c r="B218" s="342"/>
      <c r="C218" s="137" t="s">
        <v>344</v>
      </c>
      <c r="D218" s="126">
        <f>'%(авто-2)'!D$462</f>
        <v>1.8518518518518516</v>
      </c>
      <c r="E218" s="127">
        <f>'%(авто-2)'!E$462</f>
        <v>0</v>
      </c>
      <c r="F218" s="127">
        <f>'%(авто-2)'!F$462</f>
        <v>0</v>
      </c>
      <c r="G218" s="127">
        <f>'%(авто-2)'!G$462</f>
        <v>3.8235294117647061</v>
      </c>
      <c r="H218" s="127">
        <f>'%(авто-2)'!H$462</f>
        <v>1.2121212121212122</v>
      </c>
      <c r="I218" s="127">
        <f>'%(авто-2)'!I$462</f>
        <v>1.2048192771084338</v>
      </c>
      <c r="J218" s="127">
        <f>'%(авто-2)'!J$462</f>
        <v>0</v>
      </c>
      <c r="K218" s="127">
        <f>'%(авто-2)'!K$462</f>
        <v>0.99667774086378735</v>
      </c>
      <c r="L218" s="127">
        <f>'%(авто-2)'!L$462</f>
        <v>0.6591337099811676</v>
      </c>
      <c r="M218" s="127">
        <f>'%(авто-2)'!M$462</f>
        <v>1.8337408312958436</v>
      </c>
      <c r="N218" s="127">
        <f>'%(авто-2)'!N$462</f>
        <v>0.6578947368421052</v>
      </c>
      <c r="O218" s="127">
        <f>'%(авто-2)'!O$462</f>
        <v>3.1446540880503147</v>
      </c>
      <c r="P218" s="127">
        <f>'%(авто-2)'!P$462</f>
        <v>0</v>
      </c>
      <c r="Q218" s="127">
        <f>'%(авто-2)'!Q$462</f>
        <v>0.47619047619047622</v>
      </c>
      <c r="R218" s="127">
        <f>'%(авто-2)'!R$462</f>
        <v>0.66815144766146994</v>
      </c>
      <c r="S218" s="127">
        <f>'%(авто-2)'!S$462</f>
        <v>0.48543689320388345</v>
      </c>
      <c r="T218" s="127">
        <f>'%(авто-2)'!T$462</f>
        <v>0</v>
      </c>
      <c r="U218" s="127">
        <f>'%(авто-2)'!U$462</f>
        <v>0.38759689922480622</v>
      </c>
      <c r="V218" s="127">
        <f>'%(авто-2)'!V$462</f>
        <v>2.6315789473684208</v>
      </c>
      <c r="W218" s="127">
        <f>'%(авто-2)'!W$462</f>
        <v>0.75757575757575757</v>
      </c>
      <c r="X218" s="127">
        <f>'%(авто-2)'!X$462</f>
        <v>1.9704433497536946</v>
      </c>
      <c r="Y218" s="127">
        <f>'%(авто-2)'!Y$462</f>
        <v>0</v>
      </c>
      <c r="Z218" s="127">
        <f>'%(авто-2)'!Z$462</f>
        <v>0.33557046979865773</v>
      </c>
      <c r="AA218" s="127">
        <f>'%(авто-2)'!AA$462</f>
        <v>0</v>
      </c>
      <c r="AB218" s="127">
        <f>'%(авто-2)'!AB$462</f>
        <v>2.7624309392265194</v>
      </c>
      <c r="AC218" s="128">
        <f>'%(авто-2)'!AC$462</f>
        <v>1.9417475728155338</v>
      </c>
    </row>
    <row r="219" spans="1:29" ht="31.5" hidden="1" customHeight="1">
      <c r="B219" s="342" t="s">
        <v>411</v>
      </c>
      <c r="C219" s="120" t="s">
        <v>347</v>
      </c>
      <c r="D219" s="76">
        <f>IFERROR(SUM('%(авто-2)'!D$470:D$471),0)</f>
        <v>0</v>
      </c>
      <c r="E219" s="76">
        <f>IFERROR(SUM('%(авто-2)'!E$470:E$471),0)</f>
        <v>0</v>
      </c>
      <c r="F219" s="76">
        <f>IFERROR(SUM('%(авто-2)'!F$470:F$471),0)</f>
        <v>0</v>
      </c>
      <c r="G219" s="76">
        <f>IFERROR(SUM('%(авто-2)'!G$470:G$471),0)</f>
        <v>0</v>
      </c>
      <c r="H219" s="76">
        <f>IFERROR(SUM('%(авто-2)'!H$470:H$471),0)</f>
        <v>0</v>
      </c>
      <c r="I219" s="76">
        <f>IFERROR(SUM('%(авто-2)'!I$470:I$471),0)</f>
        <v>0</v>
      </c>
      <c r="J219" s="76">
        <f>IFERROR(SUM('%(авто-2)'!J$470:J$471),0)</f>
        <v>0</v>
      </c>
      <c r="K219" s="76">
        <f>IFERROR(SUM('%(авто-2)'!K$470:K$471),0)</f>
        <v>0</v>
      </c>
      <c r="L219" s="76">
        <f>IFERROR(SUM('%(авто-2)'!L$470:L$471),0)</f>
        <v>0</v>
      </c>
      <c r="M219" s="76">
        <f>IFERROR(SUM('%(авто-2)'!M$470:M$471),0)</f>
        <v>0</v>
      </c>
      <c r="N219" s="76">
        <f>IFERROR(SUM('%(авто-2)'!N$470:N$471),0)</f>
        <v>0</v>
      </c>
      <c r="O219" s="76">
        <f>IFERROR(SUM('%(авто-2)'!O$470:O$471),0)</f>
        <v>0</v>
      </c>
      <c r="P219" s="76">
        <f>IFERROR(SUM('%(авто-2)'!P$470:P$471),0)</f>
        <v>0</v>
      </c>
      <c r="Q219" s="76">
        <f>IFERROR(SUM('%(авто-2)'!Q$470:Q$471),0)</f>
        <v>0</v>
      </c>
      <c r="R219" s="76">
        <f>IFERROR(SUM('%(авто-2)'!R$470:R$471),0)</f>
        <v>0</v>
      </c>
      <c r="S219" s="76">
        <f>IFERROR(SUM('%(авто-2)'!S$470:S$471),0)</f>
        <v>0</v>
      </c>
      <c r="T219" s="76">
        <f>IFERROR(SUM('%(авто-2)'!T$470:T$471),0)</f>
        <v>0</v>
      </c>
      <c r="U219" s="76">
        <f>IFERROR(SUM('%(авто-2)'!U$470:U$471),0)</f>
        <v>0</v>
      </c>
      <c r="V219" s="76">
        <f>IFERROR(SUM('%(авто-2)'!V$470:V$471),0)</f>
        <v>0</v>
      </c>
      <c r="W219" s="76">
        <f>IFERROR(SUM('%(авто-2)'!W$470:W$471),0)</f>
        <v>0</v>
      </c>
      <c r="X219" s="76">
        <f>IFERROR(SUM('%(авто-2)'!X$470:X$471),0)</f>
        <v>0</v>
      </c>
      <c r="Y219" s="76">
        <f>IFERROR(SUM('%(авто-2)'!Y$470:Y$471),0)</f>
        <v>0</v>
      </c>
      <c r="Z219" s="76">
        <f>IFERROR(SUM('%(авто-2)'!Z$470:Z$471),0)</f>
        <v>0</v>
      </c>
      <c r="AA219" s="76">
        <f>IFERROR(SUM('%(авто-2)'!AA$470:AA$471),0)</f>
        <v>0</v>
      </c>
      <c r="AB219" s="76">
        <f>IFERROR(SUM('%(авто-2)'!AB$470:AB$471),0)</f>
        <v>0</v>
      </c>
      <c r="AC219" s="76">
        <f>IFERROR(SUM('%(авто-2)'!AC$470:AC$471),0)</f>
        <v>0</v>
      </c>
    </row>
    <row r="220" spans="1:29" ht="30" hidden="1" customHeight="1">
      <c r="B220" s="342"/>
      <c r="C220" s="131" t="s">
        <v>348</v>
      </c>
      <c r="D220" s="76">
        <f>IFERROR(SUM('%(авто-2)'!D$472:D$473),0)</f>
        <v>0</v>
      </c>
      <c r="E220" s="76">
        <f>IFERROR(SUM('%(авто-2)'!E$472:E$473),0)</f>
        <v>0</v>
      </c>
      <c r="F220" s="76">
        <f>IFERROR(SUM('%(авто-2)'!F$472:F$473),0)</f>
        <v>0</v>
      </c>
      <c r="G220" s="76">
        <f>IFERROR(SUM('%(авто-2)'!G$472:G$473),0)</f>
        <v>0</v>
      </c>
      <c r="H220" s="76">
        <f>IFERROR(SUM('%(авто-2)'!H$472:H$473),0)</f>
        <v>0</v>
      </c>
      <c r="I220" s="76">
        <f>IFERROR(SUM('%(авто-2)'!I$472:I$473),0)</f>
        <v>0</v>
      </c>
      <c r="J220" s="76">
        <f>IFERROR(SUM('%(авто-2)'!J$472:J$473),0)</f>
        <v>0</v>
      </c>
      <c r="K220" s="76">
        <f>IFERROR(SUM('%(авто-2)'!K$472:K$473),0)</f>
        <v>0</v>
      </c>
      <c r="L220" s="76">
        <f>IFERROR(SUM('%(авто-2)'!L$472:L$473),0)</f>
        <v>0</v>
      </c>
      <c r="M220" s="76">
        <f>IFERROR(SUM('%(авто-2)'!M$472:M$473),0)</f>
        <v>0</v>
      </c>
      <c r="N220" s="76">
        <f>IFERROR(SUM('%(авто-2)'!N$472:N$473),0)</f>
        <v>0</v>
      </c>
      <c r="O220" s="76">
        <f>IFERROR(SUM('%(авто-2)'!O$472:O$473),0)</f>
        <v>0</v>
      </c>
      <c r="P220" s="76">
        <f>IFERROR(SUM('%(авто-2)'!P$472:P$473),0)</f>
        <v>0</v>
      </c>
      <c r="Q220" s="76">
        <f>IFERROR(SUM('%(авто-2)'!Q$472:Q$473),0)</f>
        <v>0</v>
      </c>
      <c r="R220" s="76">
        <f>IFERROR(SUM('%(авто-2)'!R$472:R$473),0)</f>
        <v>0</v>
      </c>
      <c r="S220" s="76">
        <f>IFERROR(SUM('%(авто-2)'!S$472:S$473),0)</f>
        <v>0</v>
      </c>
      <c r="T220" s="76">
        <f>IFERROR(SUM('%(авто-2)'!T$472:T$473),0)</f>
        <v>0</v>
      </c>
      <c r="U220" s="76">
        <f>IFERROR(SUM('%(авто-2)'!U$472:U$473),0)</f>
        <v>0</v>
      </c>
      <c r="V220" s="76">
        <f>IFERROR(SUM('%(авто-2)'!V$472:V$473),0)</f>
        <v>0</v>
      </c>
      <c r="W220" s="76">
        <f>IFERROR(SUM('%(авто-2)'!W$472:W$473),0)</f>
        <v>0</v>
      </c>
      <c r="X220" s="76">
        <f>IFERROR(SUM('%(авто-2)'!X$472:X$473),0)</f>
        <v>0</v>
      </c>
      <c r="Y220" s="76">
        <f>IFERROR(SUM('%(авто-2)'!Y$472:Y$473),0)</f>
        <v>0</v>
      </c>
      <c r="Z220" s="76">
        <f>IFERROR(SUM('%(авто-2)'!Z$472:Z$473),0)</f>
        <v>0</v>
      </c>
      <c r="AA220" s="76">
        <f>IFERROR(SUM('%(авто-2)'!AA$472:AA$473),0)</f>
        <v>0</v>
      </c>
      <c r="AB220" s="76">
        <f>IFERROR(SUM('%(авто-2)'!AB$472:AB$473),0)</f>
        <v>0</v>
      </c>
      <c r="AC220" s="76">
        <f>IFERROR(SUM('%(авто-2)'!AC$472:AC$473),0)</f>
        <v>0</v>
      </c>
    </row>
    <row r="221" spans="1:29" ht="24.95" hidden="1" customHeight="1">
      <c r="B221" s="342"/>
      <c r="C221" s="138" t="s">
        <v>344</v>
      </c>
      <c r="D221" s="132" t="e">
        <f>'%(авто-2)'!D$474</f>
        <v>#DIV/0!</v>
      </c>
      <c r="E221" s="132" t="e">
        <f>'%(авто-2)'!E$474</f>
        <v>#DIV/0!</v>
      </c>
      <c r="F221" s="132" t="e">
        <f>'%(авто-2)'!F$474</f>
        <v>#DIV/0!</v>
      </c>
      <c r="G221" s="132" t="e">
        <f>'%(авто-2)'!G$474</f>
        <v>#DIV/0!</v>
      </c>
      <c r="H221" s="132" t="e">
        <f>'%(авто-2)'!H$474</f>
        <v>#DIV/0!</v>
      </c>
      <c r="I221" s="132" t="e">
        <f>'%(авто-2)'!I$474</f>
        <v>#DIV/0!</v>
      </c>
      <c r="J221" s="132" t="e">
        <f>'%(авто-2)'!J$474</f>
        <v>#DIV/0!</v>
      </c>
      <c r="K221" s="132" t="e">
        <f>'%(авто-2)'!K$474</f>
        <v>#DIV/0!</v>
      </c>
      <c r="L221" s="132" t="e">
        <f>'%(авто-2)'!L$474</f>
        <v>#DIV/0!</v>
      </c>
      <c r="M221" s="132" t="e">
        <f>'%(авто-2)'!M$474</f>
        <v>#DIV/0!</v>
      </c>
      <c r="N221" s="132" t="e">
        <f>'%(авто-2)'!N$474</f>
        <v>#DIV/0!</v>
      </c>
      <c r="O221" s="132" t="e">
        <f>'%(авто-2)'!O$474</f>
        <v>#DIV/0!</v>
      </c>
      <c r="P221" s="132" t="e">
        <f>'%(авто-2)'!P$474</f>
        <v>#DIV/0!</v>
      </c>
      <c r="Q221" s="132" t="e">
        <f>'%(авто-2)'!Q$474</f>
        <v>#DIV/0!</v>
      </c>
      <c r="R221" s="132" t="e">
        <f>'%(авто-2)'!R$474</f>
        <v>#DIV/0!</v>
      </c>
      <c r="S221" s="132" t="e">
        <f>'%(авто-2)'!S$474</f>
        <v>#DIV/0!</v>
      </c>
      <c r="T221" s="132" t="e">
        <f>'%(авто-2)'!T$474</f>
        <v>#DIV/0!</v>
      </c>
      <c r="U221" s="132" t="e">
        <f>'%(авто-2)'!U$474</f>
        <v>#DIV/0!</v>
      </c>
      <c r="V221" s="132" t="e">
        <f>'%(авто-2)'!V$474</f>
        <v>#DIV/0!</v>
      </c>
      <c r="W221" s="132" t="e">
        <f>'%(авто-2)'!W$474</f>
        <v>#DIV/0!</v>
      </c>
      <c r="X221" s="132" t="e">
        <f>'%(авто-2)'!X$474</f>
        <v>#DIV/0!</v>
      </c>
      <c r="Y221" s="132" t="e">
        <f>'%(авто-2)'!Y$474</f>
        <v>#DIV/0!</v>
      </c>
      <c r="Z221" s="132" t="e">
        <f>'%(авто-2)'!Z$474</f>
        <v>#DIV/0!</v>
      </c>
      <c r="AA221" s="132" t="e">
        <f>'%(авто-2)'!AA$474</f>
        <v>#DIV/0!</v>
      </c>
      <c r="AB221" s="132" t="e">
        <f>'%(авто-2)'!AB$474</f>
        <v>#DIV/0!</v>
      </c>
      <c r="AC221" s="132" t="e">
        <f>'%(авто-2)'!AC$474</f>
        <v>#DIV/0!</v>
      </c>
    </row>
    <row r="222" spans="1:29" ht="32.65" customHeight="1">
      <c r="A222" s="142"/>
      <c r="B222" s="342" t="s">
        <v>412</v>
      </c>
      <c r="C222" s="125" t="s">
        <v>347</v>
      </c>
      <c r="D222" s="110">
        <f>IFERROR(SUM('%(авто-2)'!D$475:D$476),0)</f>
        <v>94.444444444444443</v>
      </c>
      <c r="E222" s="111">
        <f>IFERROR(SUM('%(авто-2)'!E$475:E$476),0)</f>
        <v>99.346405228758158</v>
      </c>
      <c r="F222" s="111">
        <f>IFERROR(SUM('%(авто-2)'!F$475:F$476),0)</f>
        <v>98.642533936651589</v>
      </c>
      <c r="G222" s="111">
        <f>IFERROR(SUM('%(авто-2)'!G$475:G$476),0)</f>
        <v>92.941176470588232</v>
      </c>
      <c r="H222" s="111">
        <f>IFERROR(SUM('%(авто-2)'!H$475:H$476),0)</f>
        <v>96.969696969696969</v>
      </c>
      <c r="I222" s="111">
        <f>IFERROR(SUM('%(авто-2)'!I$475:I$476),0)</f>
        <v>95.166163141993962</v>
      </c>
      <c r="J222" s="111">
        <f>IFERROR(SUM('%(авто-2)'!J$475:J$476),0)</f>
        <v>100</v>
      </c>
      <c r="K222" s="111">
        <f>IFERROR(SUM('%(авто-2)'!K$475:K$476),0)</f>
        <v>98.671096345514954</v>
      </c>
      <c r="L222" s="111">
        <f>IFERROR(SUM('%(авто-2)'!L$475:L$476),0)</f>
        <v>98.116760828625232</v>
      </c>
      <c r="M222" s="111">
        <f>IFERROR(SUM('%(авто-2)'!M$475:M$476),0)</f>
        <v>87.449062754686224</v>
      </c>
      <c r="N222" s="111">
        <f>IFERROR(SUM('%(авто-2)'!N$475:N$476),0)</f>
        <v>96.71052631578948</v>
      </c>
      <c r="O222" s="111">
        <f>IFERROR(SUM('%(авто-2)'!O$475:O$476),0)</f>
        <v>90.566037735849051</v>
      </c>
      <c r="P222" s="111">
        <f>IFERROR(SUM('%(авто-2)'!P$475:P$476),0)</f>
        <v>100</v>
      </c>
      <c r="Q222" s="111">
        <f>IFERROR(SUM('%(авто-2)'!Q$475:Q$476),0)</f>
        <v>99.523809523809533</v>
      </c>
      <c r="R222" s="111">
        <f>IFERROR(SUM('%(авто-2)'!R$475:R$476),0)</f>
        <v>96.875</v>
      </c>
      <c r="S222" s="111">
        <f>IFERROR(SUM('%(авто-2)'!S$475:S$476),0)</f>
        <v>98.543689320388353</v>
      </c>
      <c r="T222" s="111">
        <f>IFERROR(SUM('%(авто-2)'!T$475:T$476),0)</f>
        <v>99.346405228758172</v>
      </c>
      <c r="U222" s="111">
        <f>IFERROR(SUM('%(авто-2)'!U$475:U$476),0)</f>
        <v>96.899224806201545</v>
      </c>
      <c r="V222" s="111">
        <f>IFERROR(SUM('%(авто-2)'!V$475:V$476),0)</f>
        <v>88.81578947368422</v>
      </c>
      <c r="W222" s="111">
        <f>IFERROR(SUM('%(авто-2)'!W$475:W$476),0)</f>
        <v>96.212121212121204</v>
      </c>
      <c r="X222" s="111">
        <f>IFERROR(SUM('%(авто-2)'!X$475:X$476),0)</f>
        <v>96.551724137931032</v>
      </c>
      <c r="Y222" s="111">
        <f>IFERROR(SUM('%(авто-2)'!Y$475:Y$476),0)</f>
        <v>100</v>
      </c>
      <c r="Z222" s="111">
        <f>IFERROR(SUM('%(авто-2)'!Z$475:Z$476),0)</f>
        <v>98.65771812080537</v>
      </c>
      <c r="AA222" s="111">
        <f>IFERROR(SUM('%(авто-2)'!AA$475:AA$476),0)</f>
        <v>100</v>
      </c>
      <c r="AB222" s="111">
        <f>IFERROR(SUM('%(авто-2)'!AB$475:AB$476),0)</f>
        <v>97.016574585635354</v>
      </c>
      <c r="AC222" s="112">
        <f>IFERROR(SUM('%(авто-2)'!AC$475:AC$476),0)</f>
        <v>98.058252427184456</v>
      </c>
    </row>
    <row r="223" spans="1:29" ht="28.9" customHeight="1">
      <c r="A223" s="142"/>
      <c r="B223" s="342"/>
      <c r="C223" s="129" t="s">
        <v>348</v>
      </c>
      <c r="D223" s="114">
        <f>IFERROR(SUM('%(авто-2)'!D$477:D$478),0)</f>
        <v>1.8518518518518516</v>
      </c>
      <c r="E223" s="76">
        <f>IFERROR(SUM('%(авто-2)'!E$477:E$478),0)</f>
        <v>0</v>
      </c>
      <c r="F223" s="76">
        <f>IFERROR(SUM('%(авто-2)'!F$477:F$478),0)</f>
        <v>0</v>
      </c>
      <c r="G223" s="76">
        <f>IFERROR(SUM('%(авто-2)'!G$477:G$478),0)</f>
        <v>0.58823529411764708</v>
      </c>
      <c r="H223" s="76">
        <f>IFERROR(SUM('%(авто-2)'!H$477:H$478),0)</f>
        <v>0</v>
      </c>
      <c r="I223" s="76">
        <f>IFERROR(SUM('%(авто-2)'!I$477:I$478),0)</f>
        <v>1.5105740181268881</v>
      </c>
      <c r="J223" s="76">
        <f>IFERROR(SUM('%(авто-2)'!J$477:J$478),0)</f>
        <v>0</v>
      </c>
      <c r="K223" s="76">
        <f>IFERROR(SUM('%(авто-2)'!K$477:K$478),0)</f>
        <v>0</v>
      </c>
      <c r="L223" s="76">
        <f>IFERROR(SUM('%(авто-2)'!L$477:L$478),0)</f>
        <v>0.56497175141242939</v>
      </c>
      <c r="M223" s="76">
        <f>IFERROR(SUM('%(авто-2)'!M$477:M$478),0)</f>
        <v>1.7929910350448246</v>
      </c>
      <c r="N223" s="76">
        <f>IFERROR(SUM('%(авто-2)'!N$477:N$478),0)</f>
        <v>0.6578947368421052</v>
      </c>
      <c r="O223" s="76">
        <f>IFERROR(SUM('%(авто-2)'!O$477:O$478),0)</f>
        <v>1.8867924528301889</v>
      </c>
      <c r="P223" s="76">
        <f>IFERROR(SUM('%(авто-2)'!P$477:P$478),0)</f>
        <v>0</v>
      </c>
      <c r="Q223" s="76">
        <f>IFERROR(SUM('%(авто-2)'!Q$477:Q$478),0)</f>
        <v>0</v>
      </c>
      <c r="R223" s="76">
        <f>IFERROR(SUM('%(авто-2)'!R$477:R$478),0)</f>
        <v>1.3392857142857142</v>
      </c>
      <c r="S223" s="76">
        <f>IFERROR(SUM('%(авто-2)'!S$477:S$478),0)</f>
        <v>0.48543689320388345</v>
      </c>
      <c r="T223" s="76">
        <f>IFERROR(SUM('%(авто-2)'!T$477:T$478),0)</f>
        <v>0</v>
      </c>
      <c r="U223" s="76">
        <f>IFERROR(SUM('%(авто-2)'!U$477:U$478),0)</f>
        <v>0.38759689922480622</v>
      </c>
      <c r="V223" s="76">
        <f>IFERROR(SUM('%(авто-2)'!V$477:V$478),0)</f>
        <v>7.2368421052631575</v>
      </c>
      <c r="W223" s="76">
        <f>IFERROR(SUM('%(авто-2)'!W$477:W$478),0)</f>
        <v>3.0303030303030303</v>
      </c>
      <c r="X223" s="76">
        <f>IFERROR(SUM('%(авто-2)'!X$477:X$478),0)</f>
        <v>0.49261083743842365</v>
      </c>
      <c r="Y223" s="76">
        <f>IFERROR(SUM('%(авто-2)'!Y$477:Y$478),0)</f>
        <v>0</v>
      </c>
      <c r="Z223" s="76">
        <f>IFERROR(SUM('%(авто-2)'!Z$477:Z$478),0)</f>
        <v>0.33557046979865773</v>
      </c>
      <c r="AA223" s="76">
        <f>IFERROR(SUM('%(авто-2)'!AA$477:AA$478),0)</f>
        <v>0</v>
      </c>
      <c r="AB223" s="76">
        <f>IFERROR(SUM('%(авто-2)'!AB$477:AB$478),0)</f>
        <v>0.88397790055248626</v>
      </c>
      <c r="AC223" s="115">
        <f>IFERROR(SUM('%(авто-2)'!AC$477:AC$478),0)</f>
        <v>0</v>
      </c>
    </row>
    <row r="224" spans="1:29" ht="24.95" customHeight="1">
      <c r="A224" s="142"/>
      <c r="B224" s="342"/>
      <c r="C224" s="137" t="s">
        <v>344</v>
      </c>
      <c r="D224" s="114">
        <f>'%(авто-2)'!D$479</f>
        <v>1.8518518518518516</v>
      </c>
      <c r="E224" s="76">
        <f>'%(авто-2)'!E$479</f>
        <v>0</v>
      </c>
      <c r="F224" s="76">
        <f>'%(авто-2)'!F$479</f>
        <v>0</v>
      </c>
      <c r="G224" s="76">
        <f>'%(авто-2)'!G$479</f>
        <v>2.3529411764705883</v>
      </c>
      <c r="H224" s="76">
        <f>'%(авто-2)'!H$479</f>
        <v>1.8181818181818181</v>
      </c>
      <c r="I224" s="76">
        <f>'%(авто-2)'!I$479</f>
        <v>1.2084592145015105</v>
      </c>
      <c r="J224" s="76">
        <f>'%(авто-2)'!J$479</f>
        <v>0</v>
      </c>
      <c r="K224" s="76">
        <f>'%(авто-2)'!K$479</f>
        <v>0.99667774086378735</v>
      </c>
      <c r="L224" s="76">
        <f>'%(авто-2)'!L$479</f>
        <v>0.56497175141242939</v>
      </c>
      <c r="M224" s="76">
        <f>'%(авто-2)'!M$479</f>
        <v>1.6707416462917686</v>
      </c>
      <c r="N224" s="76">
        <f>'%(авто-2)'!N$479</f>
        <v>0.6578947368421052</v>
      </c>
      <c r="O224" s="76">
        <f>'%(авто-2)'!O$479</f>
        <v>2.5157232704402519</v>
      </c>
      <c r="P224" s="76">
        <f>'%(авто-2)'!P$479</f>
        <v>0</v>
      </c>
      <c r="Q224" s="76">
        <f>'%(авто-2)'!Q$479</f>
        <v>0.47619047619047622</v>
      </c>
      <c r="R224" s="76">
        <f>'%(авто-2)'!R$479</f>
        <v>0.6696428571428571</v>
      </c>
      <c r="S224" s="76">
        <f>'%(авто-2)'!S$479</f>
        <v>0</v>
      </c>
      <c r="T224" s="76">
        <f>'%(авто-2)'!T$479</f>
        <v>0</v>
      </c>
      <c r="U224" s="76">
        <f>'%(авто-2)'!U$479</f>
        <v>0.38759689922480622</v>
      </c>
      <c r="V224" s="76">
        <f>'%(авто-2)'!V$479</f>
        <v>1.3157894736842104</v>
      </c>
      <c r="W224" s="76">
        <f>'%(авто-2)'!W$479</f>
        <v>0.75757575757575757</v>
      </c>
      <c r="X224" s="76">
        <f>'%(авто-2)'!X$479</f>
        <v>0.49261083743842365</v>
      </c>
      <c r="Y224" s="76">
        <f>'%(авто-2)'!Y$479</f>
        <v>0</v>
      </c>
      <c r="Z224" s="76">
        <f>'%(авто-2)'!Z$479</f>
        <v>0.67114093959731547</v>
      </c>
      <c r="AA224" s="76">
        <f>'%(авто-2)'!AA$479</f>
        <v>0</v>
      </c>
      <c r="AB224" s="76">
        <f>'%(авто-2)'!AB$479</f>
        <v>1.1049723756906076</v>
      </c>
      <c r="AC224" s="115">
        <f>'%(авто-2)'!AC$479</f>
        <v>0.97087378640776689</v>
      </c>
    </row>
    <row r="225" spans="1:29" ht="36" customHeight="1">
      <c r="A225" s="142"/>
      <c r="B225" s="342"/>
      <c r="C225" s="143" t="s">
        <v>251</v>
      </c>
      <c r="D225" s="114">
        <f>'%(авто-2)'!D$480</f>
        <v>1.8518518518518516</v>
      </c>
      <c r="E225" s="76">
        <f>'%(авто-2)'!E$480</f>
        <v>0.65359477124183007</v>
      </c>
      <c r="F225" s="76">
        <f>'%(авто-2)'!F$480</f>
        <v>1.3574660633484164</v>
      </c>
      <c r="G225" s="76">
        <f>'%(авто-2)'!G$480</f>
        <v>4.117647058823529</v>
      </c>
      <c r="H225" s="76">
        <f>'%(авто-2)'!H$480</f>
        <v>1.2121212121212122</v>
      </c>
      <c r="I225" s="76">
        <f>'%(авто-2)'!I$480</f>
        <v>2.1148036253776437</v>
      </c>
      <c r="J225" s="76">
        <f>'%(авто-2)'!J$480</f>
        <v>0</v>
      </c>
      <c r="K225" s="76">
        <f>'%(авто-2)'!K$480</f>
        <v>0.33222591362126247</v>
      </c>
      <c r="L225" s="76">
        <f>'%(авто-2)'!L$480</f>
        <v>0.75329566854990582</v>
      </c>
      <c r="M225" s="76">
        <f>'%(авто-2)'!M$480</f>
        <v>9.0872045639771812</v>
      </c>
      <c r="N225" s="76">
        <f>'%(авто-2)'!N$480</f>
        <v>1.9736842105263157</v>
      </c>
      <c r="O225" s="76">
        <f>'%(авто-2)'!O$480</f>
        <v>5.0314465408805038</v>
      </c>
      <c r="P225" s="76">
        <f>'%(авто-2)'!P$480</f>
        <v>0</v>
      </c>
      <c r="Q225" s="76">
        <f>'%(авто-2)'!Q$480</f>
        <v>0</v>
      </c>
      <c r="R225" s="76">
        <f>'%(авто-2)'!R$480</f>
        <v>1.1160714285714286</v>
      </c>
      <c r="S225" s="76">
        <f>'%(авто-2)'!S$480</f>
        <v>0.97087378640776689</v>
      </c>
      <c r="T225" s="76">
        <f>'%(авто-2)'!T$480</f>
        <v>0.65359477124183007</v>
      </c>
      <c r="U225" s="76">
        <f>'%(авто-2)'!U$480</f>
        <v>2.3255813953488373</v>
      </c>
      <c r="V225" s="76">
        <f>'%(авто-2)'!V$480</f>
        <v>2.6315789473684208</v>
      </c>
      <c r="W225" s="76">
        <f>'%(авто-2)'!W$480</f>
        <v>0</v>
      </c>
      <c r="X225" s="76">
        <f>'%(авто-2)'!X$480</f>
        <v>2.4630541871921183</v>
      </c>
      <c r="Y225" s="76">
        <f>'%(авто-2)'!Y$480</f>
        <v>0</v>
      </c>
      <c r="Z225" s="76">
        <f>'%(авто-2)'!Z$480</f>
        <v>0.33557046979865773</v>
      </c>
      <c r="AA225" s="76">
        <f>'%(авто-2)'!AA$480</f>
        <v>0</v>
      </c>
      <c r="AB225" s="76">
        <f>'%(авто-2)'!AB$480</f>
        <v>0.99447513812154686</v>
      </c>
      <c r="AC225" s="115">
        <f>'%(авто-2)'!AC$480</f>
        <v>0.97087378640776689</v>
      </c>
    </row>
    <row r="226" spans="1:29" ht="24.95" customHeight="1">
      <c r="A226" s="142"/>
      <c r="B226" s="342"/>
      <c r="C226" s="143" t="s">
        <v>413</v>
      </c>
      <c r="D226" s="126">
        <f>'%(авто-2)'!D$481</f>
        <v>0</v>
      </c>
      <c r="E226" s="127">
        <f>'%(авто-2)'!E$481</f>
        <v>0</v>
      </c>
      <c r="F226" s="127">
        <f>'%(авто-2)'!F$481</f>
        <v>0</v>
      </c>
      <c r="G226" s="127">
        <f>'%(авто-2)'!G$481</f>
        <v>0</v>
      </c>
      <c r="H226" s="127">
        <f>'%(авто-2)'!H$481</f>
        <v>0</v>
      </c>
      <c r="I226" s="127">
        <f>'%(авто-2)'!I$481</f>
        <v>0</v>
      </c>
      <c r="J226" s="127">
        <f>'%(авто-2)'!J$481</f>
        <v>0</v>
      </c>
      <c r="K226" s="127">
        <f>'%(авто-2)'!K$481</f>
        <v>0</v>
      </c>
      <c r="L226" s="127">
        <f>'%(авто-2)'!L$481</f>
        <v>0</v>
      </c>
      <c r="M226" s="127">
        <f>'%(авто-2)'!M$481</f>
        <v>0</v>
      </c>
      <c r="N226" s="127">
        <f>'%(авто-2)'!N$481</f>
        <v>0</v>
      </c>
      <c r="O226" s="127">
        <f>'%(авто-2)'!O$481</f>
        <v>0</v>
      </c>
      <c r="P226" s="127">
        <f>'%(авто-2)'!P$481</f>
        <v>0</v>
      </c>
      <c r="Q226" s="127">
        <f>'%(авто-2)'!Q$481</f>
        <v>0</v>
      </c>
      <c r="R226" s="127">
        <f>'%(авто-2)'!R$481</f>
        <v>0</v>
      </c>
      <c r="S226" s="127">
        <f>'%(авто-2)'!S$481</f>
        <v>0</v>
      </c>
      <c r="T226" s="127">
        <f>'%(авто-2)'!T$481</f>
        <v>0</v>
      </c>
      <c r="U226" s="127">
        <f>'%(авто-2)'!U$481</f>
        <v>0</v>
      </c>
      <c r="V226" s="127">
        <f>'%(авто-2)'!V$481</f>
        <v>0</v>
      </c>
      <c r="W226" s="127">
        <f>'%(авто-2)'!W$481</f>
        <v>0</v>
      </c>
      <c r="X226" s="127">
        <f>'%(авто-2)'!X$481</f>
        <v>0</v>
      </c>
      <c r="Y226" s="127">
        <f>'%(авто-2)'!Y$481</f>
        <v>0</v>
      </c>
      <c r="Z226" s="127">
        <f>'%(авто-2)'!Z$481</f>
        <v>0</v>
      </c>
      <c r="AA226" s="127">
        <f>'%(авто-2)'!AA$481</f>
        <v>0</v>
      </c>
      <c r="AB226" s="127">
        <f>'%(авто-2)'!AB$481</f>
        <v>0</v>
      </c>
      <c r="AC226" s="128">
        <f>'%(авто-2)'!AC$481</f>
        <v>0</v>
      </c>
    </row>
    <row r="229" spans="1:29">
      <c r="D229" s="144">
        <f>HARMEAN(D48,D97,D101,D216,D222)</f>
        <v>90.979072487706574</v>
      </c>
      <c r="E229" s="1">
        <f t="shared" ref="E229:AC229" si="0">HARMEAN(E48,E97,E101,E216,E222)</f>
        <v>93.428801505674926</v>
      </c>
      <c r="F229" s="1">
        <f t="shared" si="0"/>
        <v>93.794294468644935</v>
      </c>
      <c r="G229" s="1">
        <f t="shared" si="0"/>
        <v>81.818069289157762</v>
      </c>
      <c r="H229" s="144">
        <f>HARMEAN(H48,H97,H101,H216,H222)</f>
        <v>97.183995374711884</v>
      </c>
      <c r="I229" s="1">
        <f t="shared" si="0"/>
        <v>84.434217265689554</v>
      </c>
      <c r="J229" s="1">
        <f t="shared" si="0"/>
        <v>99.084581246244753</v>
      </c>
      <c r="K229" s="1">
        <f t="shared" si="0"/>
        <v>93.19731665021294</v>
      </c>
      <c r="L229" s="1">
        <f t="shared" si="0"/>
        <v>91.239535849449879</v>
      </c>
      <c r="M229" s="1">
        <f t="shared" si="0"/>
        <v>83.75236005516318</v>
      </c>
      <c r="N229" s="1">
        <f t="shared" si="0"/>
        <v>89.781189730507975</v>
      </c>
      <c r="O229" s="1">
        <f t="shared" si="0"/>
        <v>64.95367371963539</v>
      </c>
      <c r="P229" s="1">
        <f t="shared" si="0"/>
        <v>99.867724867724874</v>
      </c>
      <c r="Q229" s="1">
        <f t="shared" si="0"/>
        <v>90.661420008236945</v>
      </c>
      <c r="R229" s="1">
        <f t="shared" si="0"/>
        <v>77.755161971116308</v>
      </c>
      <c r="S229" s="1">
        <f t="shared" si="0"/>
        <v>92.61091085995858</v>
      </c>
      <c r="T229" s="1">
        <f t="shared" si="0"/>
        <v>95.46985214553672</v>
      </c>
      <c r="U229" s="1">
        <f t="shared" si="0"/>
        <v>83.740826279182698</v>
      </c>
      <c r="V229" s="1">
        <f t="shared" si="0"/>
        <v>86.520851386799663</v>
      </c>
      <c r="W229" s="1">
        <f t="shared" si="0"/>
        <v>97.07446520811844</v>
      </c>
      <c r="X229" s="1">
        <f t="shared" si="0"/>
        <v>91.041670376779294</v>
      </c>
      <c r="Y229" s="1">
        <f t="shared" si="0"/>
        <v>100</v>
      </c>
      <c r="Z229" s="1">
        <f t="shared" si="0"/>
        <v>73.402860835993749</v>
      </c>
      <c r="AA229" s="1">
        <f t="shared" si="0"/>
        <v>99.287969083985672</v>
      </c>
      <c r="AB229" s="1">
        <f t="shared" si="0"/>
        <v>82.457522151087034</v>
      </c>
      <c r="AC229" s="1">
        <f t="shared" si="0"/>
        <v>87.788937102108036</v>
      </c>
    </row>
  </sheetData>
  <mergeCells count="80">
    <mergeCell ref="B219:B221"/>
    <mergeCell ref="B222:B226"/>
    <mergeCell ref="B204:B206"/>
    <mergeCell ref="B207:B209"/>
    <mergeCell ref="B210:B212"/>
    <mergeCell ref="B213:B215"/>
    <mergeCell ref="B216:B218"/>
    <mergeCell ref="B189:B191"/>
    <mergeCell ref="B192:B194"/>
    <mergeCell ref="B195:B197"/>
    <mergeCell ref="B198:B200"/>
    <mergeCell ref="B201:B203"/>
    <mergeCell ref="B174:B176"/>
    <mergeCell ref="B177:B179"/>
    <mergeCell ref="B180:B182"/>
    <mergeCell ref="B183:B185"/>
    <mergeCell ref="B186:B188"/>
    <mergeCell ref="B159:B161"/>
    <mergeCell ref="B162:B164"/>
    <mergeCell ref="B165:B167"/>
    <mergeCell ref="B168:B170"/>
    <mergeCell ref="B171:B173"/>
    <mergeCell ref="B144:B146"/>
    <mergeCell ref="B147:B149"/>
    <mergeCell ref="B150:B152"/>
    <mergeCell ref="B153:B155"/>
    <mergeCell ref="B156:B158"/>
    <mergeCell ref="B129:B131"/>
    <mergeCell ref="B132:B134"/>
    <mergeCell ref="B135:B137"/>
    <mergeCell ref="B138:B140"/>
    <mergeCell ref="B141:B143"/>
    <mergeCell ref="B114:B116"/>
    <mergeCell ref="B117:B119"/>
    <mergeCell ref="B120:B122"/>
    <mergeCell ref="B123:B125"/>
    <mergeCell ref="B126:B128"/>
    <mergeCell ref="A101:A104"/>
    <mergeCell ref="B101:B104"/>
    <mergeCell ref="B105:B107"/>
    <mergeCell ref="B108:B110"/>
    <mergeCell ref="B111:B113"/>
    <mergeCell ref="B82:B84"/>
    <mergeCell ref="B85:B87"/>
    <mergeCell ref="B88:B90"/>
    <mergeCell ref="B91:B93"/>
    <mergeCell ref="A97:A100"/>
    <mergeCell ref="B97:B100"/>
    <mergeCell ref="B67:B69"/>
    <mergeCell ref="B70:B72"/>
    <mergeCell ref="B73:B75"/>
    <mergeCell ref="B76:B78"/>
    <mergeCell ref="B79:B81"/>
    <mergeCell ref="B52:B54"/>
    <mergeCell ref="B55:B57"/>
    <mergeCell ref="B58:B60"/>
    <mergeCell ref="B61:B63"/>
    <mergeCell ref="B64:B66"/>
    <mergeCell ref="B36:B38"/>
    <mergeCell ref="B39:B41"/>
    <mergeCell ref="B42:B44"/>
    <mergeCell ref="B45:B47"/>
    <mergeCell ref="A48:A51"/>
    <mergeCell ref="B48:B51"/>
    <mergeCell ref="A24:A26"/>
    <mergeCell ref="B24:B26"/>
    <mergeCell ref="B27:B29"/>
    <mergeCell ref="B30:B32"/>
    <mergeCell ref="B33:B35"/>
    <mergeCell ref="A14:A17"/>
    <mergeCell ref="B14:B17"/>
    <mergeCell ref="A18:A23"/>
    <mergeCell ref="B18:B20"/>
    <mergeCell ref="B21:B23"/>
    <mergeCell ref="A5:A7"/>
    <mergeCell ref="B5:B7"/>
    <mergeCell ref="A8:A10"/>
    <mergeCell ref="B8:B10"/>
    <mergeCell ref="A11:A13"/>
    <mergeCell ref="B11:B13"/>
  </mergeCells>
  <pageMargins left="0.39375000000000004" right="0.19652777777777802" top="0.39375000000000004" bottom="0.39375000000000004" header="0.51181102362204689" footer="0.51181102362204689"/>
  <pageSetup paperSize="9" fitToHeight="0" orientation="landscape" horizontalDpi="300" verticalDpi="300"/>
  <extLst>
    <ext xmlns:x14="http://schemas.microsoft.com/office/spreadsheetml/2009/9/main" uri="{78C0D931-6437-407d-A8EE-F0AAD7539E65}">
      <x14:conditionalFormattings>
        <x14:conditionalFormatting xmlns:xm="http://schemas.microsoft.com/office/excel/2006/main">
          <x14:cfRule type="containsText" priority="5" operator="containsText" id="{00FE0070-0027-4366-96A8-006500580051}">
            <xm:f>NOT(ISERROR(SEARCH(0,B4)))</xm:f>
            <xm:f>0</xm:f>
            <x14:dxf>
              <fill>
                <patternFill patternType="solid">
                  <fgColor rgb="FF92D050"/>
                  <bgColor rgb="FF92D050"/>
                </patternFill>
              </fill>
            </x14:dxf>
          </x14:cfRule>
          <xm:sqref>B4:B5 B39 B36 B33 B30 B27 B24 B21 B18 B14 B11 B8 B141 B138 B135 B132 B129 B126 B123 B120 B117 B114 B111 B108 B105 B101 B97 B85 B82 B79 B76 B73 B70 B67 B64 B61 B58 B55 B52 B48 B45 B42 B186 B183 B177 B174 B171 B168 B165 B162 B159 B156 B153 B150 B147 B144 B222 B219 B216 B213 B210 B207 B204 B201 B198 B195 B192 B189</xm:sqref>
        </x14:conditionalFormatting>
        <x14:conditionalFormatting xmlns:xm="http://schemas.microsoft.com/office/excel/2006/main">
          <x14:cfRule type="containsText" priority="4" operator="containsText" id="{00B80034-0029-45AF-AD15-001C00610043}">
            <xm:f>NOT(ISERROR(SEARCH(0,C4)))</xm:f>
            <xm:f>0</xm:f>
            <x14:dxf>
              <fill>
                <patternFill patternType="solid">
                  <fgColor rgb="FF92D050"/>
                  <bgColor rgb="FF92D050"/>
                </patternFill>
              </fill>
            </x14:dxf>
          </x14:cfRule>
          <xm:sqref>C4 C51 C100 C104 C225:C226</xm:sqref>
        </x14:conditionalFormatting>
        <x14:conditionalFormatting xmlns:xm="http://schemas.microsoft.com/office/excel/2006/main">
          <x14:cfRule type="containsText" priority="3" operator="containsText" id="{002A0067-0058-4D20-A0B9-0036008A0082}">
            <xm:f>NOT(ISERROR(SEARCH(0,C4)))</xm:f>
            <xm:f>0</xm:f>
            <x14:dxf>
              <fill>
                <patternFill patternType="solid">
                  <fgColor rgb="FF92D050"/>
                  <bgColor rgb="FF92D050"/>
                </patternFill>
              </fill>
            </x14:dxf>
          </x14:cfRule>
          <xm:sqref>C4 C51 C100 C104 C225:C226</xm:sqref>
        </x14:conditionalFormatting>
        <x14:conditionalFormatting xmlns:xm="http://schemas.microsoft.com/office/excel/2006/main">
          <x14:cfRule type="containsText" priority="2" operator="containsText" id="{00ED003A-0026-449C-8A8D-0095006C0083}">
            <xm:f>NOT(ISERROR(SEARCH(0,C4)))</xm:f>
            <xm:f>0</xm:f>
            <x14:dxf>
              <font>
                <color rgb="FFD9D9D9"/>
              </font>
            </x14:dxf>
          </x14:cfRule>
          <xm:sqref>C4 C51 C100 C104 C225:C226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sheetPr>
  <dimension ref="A1:E28"/>
  <sheetViews>
    <sheetView zoomScale="85" workbookViewId="0">
      <pane xSplit="1" ySplit="1" topLeftCell="B2" activePane="bottomRight" state="frozen"/>
      <selection activeCell="A2" sqref="A2:A27"/>
      <selection pane="topRight"/>
      <selection pane="bottomLeft"/>
      <selection pane="bottomRight" activeCell="B2" sqref="B2"/>
    </sheetView>
  </sheetViews>
  <sheetFormatPr defaultColWidth="9.28515625" defaultRowHeight="15"/>
  <cols>
    <col min="1" max="1" width="28.140625" bestFit="1" customWidth="1"/>
    <col min="2" max="2" width="15.7109375" bestFit="1" customWidth="1"/>
    <col min="3" max="4" width="16.7109375" bestFit="1" customWidth="1"/>
    <col min="5" max="5" width="22.28515625" bestFit="1" customWidth="1"/>
  </cols>
  <sheetData>
    <row r="1" spans="1:5" ht="114">
      <c r="A1" s="145"/>
      <c r="B1" s="146" t="s">
        <v>414</v>
      </c>
      <c r="C1" s="146" t="s">
        <v>415</v>
      </c>
      <c r="D1" s="147" t="s">
        <v>416</v>
      </c>
      <c r="E1" s="147" t="s">
        <v>417</v>
      </c>
    </row>
    <row r="2" spans="1:5" ht="15.75">
      <c r="A2" s="148" t="s">
        <v>418</v>
      </c>
      <c r="B2" s="149">
        <v>657</v>
      </c>
      <c r="C2" s="150">
        <v>300</v>
      </c>
      <c r="D2" s="151">
        <v>333</v>
      </c>
      <c r="E2" s="152">
        <v>300</v>
      </c>
    </row>
    <row r="3" spans="1:5" ht="15.75">
      <c r="A3" s="153" t="s">
        <v>3</v>
      </c>
      <c r="B3" s="154">
        <v>166</v>
      </c>
      <c r="C3" s="155">
        <v>150</v>
      </c>
      <c r="D3" s="156">
        <v>162</v>
      </c>
      <c r="E3" s="157">
        <v>150</v>
      </c>
    </row>
    <row r="4" spans="1:5" ht="15.75">
      <c r="A4" s="153" t="s">
        <v>4</v>
      </c>
      <c r="B4" s="154">
        <v>151</v>
      </c>
      <c r="C4" s="155">
        <v>150</v>
      </c>
      <c r="D4" s="156">
        <v>153</v>
      </c>
      <c r="E4" s="157">
        <v>150</v>
      </c>
    </row>
    <row r="5" spans="1:5" ht="15.75">
      <c r="A5" s="153" t="s">
        <v>5</v>
      </c>
      <c r="B5" s="154">
        <v>203</v>
      </c>
      <c r="C5" s="155">
        <v>200</v>
      </c>
      <c r="D5" s="156">
        <v>221</v>
      </c>
      <c r="E5" s="157">
        <v>200</v>
      </c>
    </row>
    <row r="6" spans="1:5" ht="15.75">
      <c r="A6" s="158" t="s">
        <v>6</v>
      </c>
      <c r="B6" s="154">
        <v>368</v>
      </c>
      <c r="C6" s="155">
        <v>200</v>
      </c>
      <c r="D6" s="156">
        <v>343</v>
      </c>
      <c r="E6" s="157">
        <v>200</v>
      </c>
    </row>
    <row r="7" spans="1:5" ht="15.75">
      <c r="A7" s="153" t="s">
        <v>7</v>
      </c>
      <c r="B7" s="154">
        <v>153</v>
      </c>
      <c r="C7" s="155">
        <v>150</v>
      </c>
      <c r="D7" s="156">
        <v>165</v>
      </c>
      <c r="E7" s="157">
        <v>150</v>
      </c>
    </row>
    <row r="8" spans="1:5" ht="15.75">
      <c r="A8" s="158" t="s">
        <v>419</v>
      </c>
      <c r="B8" s="154">
        <v>652</v>
      </c>
      <c r="C8" s="155">
        <v>300</v>
      </c>
      <c r="D8" s="156">
        <v>353</v>
      </c>
      <c r="E8" s="157">
        <v>300</v>
      </c>
    </row>
    <row r="9" spans="1:5" ht="15.75">
      <c r="A9" s="153" t="s">
        <v>13</v>
      </c>
      <c r="B9" s="154">
        <v>162</v>
      </c>
      <c r="C9" s="155">
        <v>150</v>
      </c>
      <c r="D9" s="156">
        <v>154</v>
      </c>
      <c r="E9" s="157">
        <v>150</v>
      </c>
    </row>
    <row r="10" spans="1:5" ht="15.75">
      <c r="A10" s="158" t="s">
        <v>420</v>
      </c>
      <c r="B10" s="154">
        <v>359</v>
      </c>
      <c r="C10" s="155">
        <v>300</v>
      </c>
      <c r="D10" s="156">
        <v>302</v>
      </c>
      <c r="E10" s="157">
        <v>300</v>
      </c>
    </row>
    <row r="11" spans="1:5" ht="15.75">
      <c r="A11" s="153" t="s">
        <v>14</v>
      </c>
      <c r="B11" s="154">
        <v>163</v>
      </c>
      <c r="C11" s="155">
        <v>150</v>
      </c>
      <c r="D11" s="156">
        <v>159</v>
      </c>
      <c r="E11" s="157">
        <v>150</v>
      </c>
    </row>
    <row r="12" spans="1:5" ht="15.75">
      <c r="A12" s="153" t="s">
        <v>15</v>
      </c>
      <c r="B12" s="154">
        <v>175</v>
      </c>
      <c r="C12" s="155">
        <v>150</v>
      </c>
      <c r="D12" s="156">
        <v>152</v>
      </c>
      <c r="E12" s="157">
        <v>150</v>
      </c>
    </row>
    <row r="13" spans="1:5" ht="15.75">
      <c r="A13" s="158" t="s">
        <v>16</v>
      </c>
      <c r="B13" s="154">
        <v>996</v>
      </c>
      <c r="C13" s="155">
        <v>200</v>
      </c>
      <c r="D13" s="156">
        <v>210</v>
      </c>
      <c r="E13" s="157">
        <v>200</v>
      </c>
    </row>
    <row r="14" spans="1:5" ht="15.75">
      <c r="A14" s="158" t="s">
        <v>17</v>
      </c>
      <c r="B14" s="154">
        <v>305</v>
      </c>
      <c r="C14" s="155">
        <v>300</v>
      </c>
      <c r="D14" s="156">
        <v>451</v>
      </c>
      <c r="E14" s="157">
        <v>300</v>
      </c>
    </row>
    <row r="15" spans="1:5" ht="15.75">
      <c r="A15" s="153" t="s">
        <v>18</v>
      </c>
      <c r="B15" s="154">
        <v>153</v>
      </c>
      <c r="C15" s="155">
        <v>150</v>
      </c>
      <c r="D15" s="156">
        <v>206</v>
      </c>
      <c r="E15" s="157">
        <v>150</v>
      </c>
    </row>
    <row r="16" spans="1:5" ht="15.75">
      <c r="A16" s="153" t="s">
        <v>421</v>
      </c>
      <c r="B16" s="154">
        <v>158</v>
      </c>
      <c r="C16" s="155">
        <v>150</v>
      </c>
      <c r="D16" s="156">
        <v>151</v>
      </c>
      <c r="E16" s="157">
        <v>150</v>
      </c>
    </row>
    <row r="17" spans="1:5" ht="15.75">
      <c r="A17" s="153" t="s">
        <v>422</v>
      </c>
      <c r="B17" s="154">
        <v>2080</v>
      </c>
      <c r="C17" s="155">
        <v>900</v>
      </c>
      <c r="D17" s="156">
        <v>1101</v>
      </c>
      <c r="E17" s="157">
        <v>900</v>
      </c>
    </row>
    <row r="18" spans="1:5" ht="15.75">
      <c r="A18" s="153" t="s">
        <v>19</v>
      </c>
      <c r="B18" s="154">
        <v>207</v>
      </c>
      <c r="C18" s="155">
        <v>150</v>
      </c>
      <c r="D18" s="156">
        <v>153</v>
      </c>
      <c r="E18" s="157">
        <v>150</v>
      </c>
    </row>
    <row r="19" spans="1:5" ht="15.75">
      <c r="A19" s="158" t="s">
        <v>20</v>
      </c>
      <c r="B19" s="154">
        <v>281</v>
      </c>
      <c r="C19" s="155">
        <v>200</v>
      </c>
      <c r="D19" s="156">
        <v>260</v>
      </c>
      <c r="E19" s="157">
        <v>200</v>
      </c>
    </row>
    <row r="20" spans="1:5" ht="15.75">
      <c r="A20" s="153" t="s">
        <v>22</v>
      </c>
      <c r="B20" s="154">
        <v>153</v>
      </c>
      <c r="C20" s="155">
        <v>150</v>
      </c>
      <c r="D20" s="156">
        <v>153</v>
      </c>
      <c r="E20" s="157">
        <v>150</v>
      </c>
    </row>
    <row r="21" spans="1:5" ht="15.75">
      <c r="A21" s="159" t="s">
        <v>23</v>
      </c>
      <c r="B21" s="154">
        <v>213</v>
      </c>
      <c r="C21" s="155">
        <v>200</v>
      </c>
      <c r="D21" s="156">
        <v>203</v>
      </c>
      <c r="E21" s="157">
        <v>200</v>
      </c>
    </row>
    <row r="22" spans="1:5" ht="15.75">
      <c r="A22" s="159" t="s">
        <v>24</v>
      </c>
      <c r="B22" s="154">
        <v>158</v>
      </c>
      <c r="C22" s="155">
        <v>150</v>
      </c>
      <c r="D22" s="156">
        <v>178</v>
      </c>
      <c r="E22" s="157">
        <v>150</v>
      </c>
    </row>
    <row r="23" spans="1:5" ht="15.75">
      <c r="A23" s="159" t="s">
        <v>423</v>
      </c>
      <c r="B23" s="160">
        <v>757</v>
      </c>
      <c r="C23" s="155">
        <v>1500</v>
      </c>
      <c r="D23" s="156">
        <v>2472</v>
      </c>
      <c r="E23" s="157">
        <v>1500</v>
      </c>
    </row>
    <row r="24" spans="1:5" ht="15.75">
      <c r="A24" s="161" t="s">
        <v>25</v>
      </c>
      <c r="B24" s="154">
        <v>384</v>
      </c>
      <c r="C24" s="155">
        <v>300</v>
      </c>
      <c r="D24" s="156">
        <v>300</v>
      </c>
      <c r="E24" s="157">
        <v>300</v>
      </c>
    </row>
    <row r="25" spans="1:5" ht="15.75">
      <c r="A25" s="159" t="s">
        <v>26</v>
      </c>
      <c r="B25" s="154">
        <v>153</v>
      </c>
      <c r="C25" s="155">
        <v>150</v>
      </c>
      <c r="D25" s="156">
        <v>170</v>
      </c>
      <c r="E25" s="157">
        <v>150</v>
      </c>
    </row>
    <row r="26" spans="1:5" ht="15.75">
      <c r="A26" s="161" t="s">
        <v>27</v>
      </c>
      <c r="B26" s="154">
        <v>1111</v>
      </c>
      <c r="C26" s="155">
        <v>900</v>
      </c>
      <c r="D26" s="156">
        <v>908</v>
      </c>
      <c r="E26" s="157">
        <v>900</v>
      </c>
    </row>
    <row r="27" spans="1:5" ht="15.75">
      <c r="A27" s="162" t="s">
        <v>28</v>
      </c>
      <c r="B27" s="163">
        <v>205</v>
      </c>
      <c r="C27" s="164">
        <v>200</v>
      </c>
      <c r="D27" s="165">
        <v>205</v>
      </c>
      <c r="E27" s="166">
        <v>200</v>
      </c>
    </row>
    <row r="28" spans="1:5" ht="15.75">
      <c r="A28" s="167" t="s">
        <v>424</v>
      </c>
      <c r="B28" s="168">
        <f>SUM(B2:B27)</f>
        <v>10523</v>
      </c>
      <c r="C28" s="168">
        <f>SUM(C2:C27)</f>
        <v>7800</v>
      </c>
      <c r="D28" s="168">
        <f>SUM(D2:D27)</f>
        <v>9618</v>
      </c>
      <c r="E28" s="169">
        <f>SUM(E2:E27)</f>
        <v>7800</v>
      </c>
    </row>
  </sheetData>
  <pageMargins left="0.70833333333333315" right="0.70833333333333315" top="0.98402777777777795" bottom="0.74791666666666701" header="0.39375000000000004" footer="0.51181102362204689"/>
  <pageSetup paperSize="9" orientation="portrait" horizontalDpi="300" verticalDpi="300"/>
  <headerFooter>
    <oddHeader>&amp;C&amp;14Результаты IT-опроса населения об эффективности деятельности руководителей органов местного самоуправления, унитарных предприятий и учреждений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208"/>
  <sheetViews>
    <sheetView zoomScale="70" workbookViewId="0">
      <selection activeCell="C126" sqref="C126"/>
    </sheetView>
  </sheetViews>
  <sheetFormatPr defaultColWidth="8.7109375" defaultRowHeight="15"/>
  <cols>
    <col min="1" max="1" width="39" bestFit="1" customWidth="1"/>
    <col min="2" max="2" width="13" bestFit="1" customWidth="1"/>
    <col min="3" max="3" width="13.5703125" bestFit="1" customWidth="1"/>
    <col min="4" max="4" width="11.42578125" bestFit="1" customWidth="1"/>
    <col min="6" max="6" width="39" bestFit="1" customWidth="1"/>
    <col min="20" max="20" width="36.42578125" bestFit="1" customWidth="1"/>
    <col min="21" max="21" width="9.140625" bestFit="1" customWidth="1"/>
    <col min="31" max="31" width="62.140625" bestFit="1" customWidth="1"/>
  </cols>
  <sheetData>
    <row r="1" spans="1:45" ht="24" customHeight="1">
      <c r="A1" s="170"/>
      <c r="B1" s="1"/>
      <c r="C1" s="171"/>
      <c r="F1" s="172"/>
      <c r="AE1" s="173"/>
      <c r="AF1" s="174"/>
      <c r="AG1" s="174"/>
      <c r="AH1" s="174"/>
    </row>
    <row r="2" spans="1:45" ht="60">
      <c r="A2" s="175" t="s">
        <v>425</v>
      </c>
      <c r="B2" s="176" t="s">
        <v>426</v>
      </c>
      <c r="C2" s="176" t="s">
        <v>427</v>
      </c>
      <c r="D2" s="176" t="s">
        <v>428</v>
      </c>
      <c r="G2" s="177"/>
      <c r="H2" s="177"/>
      <c r="AE2" s="178" t="s">
        <v>19</v>
      </c>
      <c r="AF2" s="144" t="s">
        <v>20</v>
      </c>
      <c r="AG2" s="144" t="s">
        <v>23</v>
      </c>
      <c r="AH2" s="144" t="s">
        <v>24</v>
      </c>
      <c r="AI2" t="s">
        <v>25</v>
      </c>
      <c r="AJ2" t="s">
        <v>26</v>
      </c>
      <c r="AK2" t="s">
        <v>27</v>
      </c>
      <c r="AL2" t="s">
        <v>28</v>
      </c>
      <c r="AM2" t="s">
        <v>429</v>
      </c>
      <c r="AN2" t="s">
        <v>430</v>
      </c>
      <c r="AO2" t="s">
        <v>431</v>
      </c>
      <c r="AP2" t="s">
        <v>432</v>
      </c>
      <c r="AQ2" t="s">
        <v>433</v>
      </c>
      <c r="AR2" t="s">
        <v>434</v>
      </c>
      <c r="AS2" t="s">
        <v>22</v>
      </c>
    </row>
    <row r="3" spans="1:45">
      <c r="A3" s="179" t="s">
        <v>17</v>
      </c>
      <c r="B3" s="180">
        <v>85.38</v>
      </c>
      <c r="C3" s="180">
        <v>76.209999999999994</v>
      </c>
      <c r="D3" s="181">
        <v>-9.17</v>
      </c>
      <c r="E3" s="182"/>
      <c r="G3" s="183"/>
      <c r="H3" s="183"/>
      <c r="U3" s="183"/>
      <c r="AE3" s="178">
        <v>93.133385951065506</v>
      </c>
      <c r="AF3" s="144">
        <v>85.224385718660002</v>
      </c>
      <c r="AG3" s="144">
        <v>88.530219780219795</v>
      </c>
      <c r="AH3" s="144">
        <v>85.997469509857495</v>
      </c>
      <c r="AI3">
        <v>69.567144112005096</v>
      </c>
      <c r="AJ3">
        <v>92.862929864965295</v>
      </c>
      <c r="AK3">
        <v>77.002495722385902</v>
      </c>
      <c r="AL3">
        <v>71.512998806407595</v>
      </c>
      <c r="AM3">
        <v>80.221381556878598</v>
      </c>
      <c r="AN3">
        <v>69.287265689781194</v>
      </c>
      <c r="AO3">
        <v>74.470200965971301</v>
      </c>
      <c r="AP3">
        <v>76.091734329623094</v>
      </c>
      <c r="AQ3">
        <v>91.253872085511802</v>
      </c>
      <c r="AR3">
        <v>86.971093422706303</v>
      </c>
      <c r="AS3">
        <v>75.212866603595103</v>
      </c>
    </row>
    <row r="4" spans="1:45">
      <c r="A4" s="184" t="s">
        <v>20</v>
      </c>
      <c r="B4" s="180">
        <v>77.540000000000006</v>
      </c>
      <c r="C4" s="180">
        <v>69.31</v>
      </c>
      <c r="D4" s="181">
        <v>-8.23</v>
      </c>
      <c r="E4" s="182"/>
      <c r="G4" s="183"/>
      <c r="H4" s="183"/>
      <c r="U4" s="183"/>
      <c r="AE4" s="178"/>
      <c r="AF4" s="144"/>
      <c r="AG4" s="144"/>
      <c r="AH4" s="144"/>
    </row>
    <row r="5" spans="1:45">
      <c r="A5" s="184" t="s">
        <v>27</v>
      </c>
      <c r="B5" s="180">
        <v>76.790000000000006</v>
      </c>
      <c r="C5" s="180">
        <v>70.540000000000006</v>
      </c>
      <c r="D5" s="181">
        <v>-6.25</v>
      </c>
      <c r="E5" s="182"/>
      <c r="G5" s="183"/>
      <c r="H5" s="183"/>
      <c r="U5" s="183"/>
      <c r="AE5" s="178"/>
      <c r="AF5" s="144"/>
      <c r="AG5" s="144"/>
      <c r="AH5" s="144"/>
    </row>
    <row r="6" spans="1:45">
      <c r="A6" s="179" t="s">
        <v>15</v>
      </c>
      <c r="B6" s="180">
        <v>97.53</v>
      </c>
      <c r="C6" s="180">
        <v>96.28</v>
      </c>
      <c r="D6" s="181">
        <v>-1.25</v>
      </c>
      <c r="E6" s="182"/>
      <c r="G6" s="183"/>
      <c r="H6" s="183"/>
      <c r="U6" s="183"/>
      <c r="AE6" s="178"/>
      <c r="AF6" s="144"/>
      <c r="AG6" s="144"/>
      <c r="AH6" s="144"/>
    </row>
    <row r="7" spans="1:45">
      <c r="A7" s="184" t="s">
        <v>429</v>
      </c>
      <c r="B7" s="180">
        <v>70.430000000000007</v>
      </c>
      <c r="C7" s="180">
        <v>69.55</v>
      </c>
      <c r="D7" s="181">
        <v>-0.88</v>
      </c>
      <c r="E7" s="182"/>
      <c r="G7" s="183"/>
      <c r="H7" s="183"/>
      <c r="U7" s="183"/>
      <c r="AE7" s="178"/>
      <c r="AF7" s="144"/>
      <c r="AG7" s="144"/>
      <c r="AH7" s="144"/>
    </row>
    <row r="8" spans="1:45">
      <c r="A8" s="184" t="s">
        <v>24</v>
      </c>
      <c r="B8" s="180">
        <v>97.54</v>
      </c>
      <c r="C8" s="180">
        <v>98.42</v>
      </c>
      <c r="D8" s="181">
        <v>0.88</v>
      </c>
      <c r="E8" s="182"/>
      <c r="G8" s="183"/>
      <c r="H8" s="183"/>
      <c r="U8" s="183"/>
      <c r="AE8" s="178"/>
      <c r="AF8" s="144"/>
      <c r="AG8" s="144"/>
      <c r="AH8" s="144"/>
    </row>
    <row r="9" spans="1:45">
      <c r="A9" s="184" t="s">
        <v>16</v>
      </c>
      <c r="B9" s="180">
        <v>70</v>
      </c>
      <c r="C9" s="180">
        <v>70.95</v>
      </c>
      <c r="D9" s="181">
        <v>0.95</v>
      </c>
      <c r="E9" s="182"/>
      <c r="G9" s="183"/>
      <c r="H9" s="183"/>
      <c r="U9" s="183"/>
      <c r="AE9" s="178"/>
      <c r="AF9" s="144"/>
      <c r="AG9" s="144"/>
      <c r="AH9" s="144"/>
    </row>
    <row r="10" spans="1:45">
      <c r="A10" s="184" t="s">
        <v>7</v>
      </c>
      <c r="B10" s="180">
        <v>97.185000000000002</v>
      </c>
      <c r="C10" s="180">
        <v>98.17</v>
      </c>
      <c r="D10" s="181">
        <v>0.99</v>
      </c>
      <c r="E10" s="182"/>
      <c r="G10" s="183"/>
      <c r="H10" s="183"/>
      <c r="U10" s="183"/>
      <c r="AE10" s="178"/>
      <c r="AF10" s="144"/>
      <c r="AG10" s="144"/>
      <c r="AH10" s="144"/>
    </row>
    <row r="11" spans="1:45">
      <c r="A11" s="184" t="s">
        <v>433</v>
      </c>
      <c r="B11" s="180">
        <v>73.010000000000005</v>
      </c>
      <c r="C11" s="180">
        <v>74.12</v>
      </c>
      <c r="D11" s="181">
        <v>1.1100000000000001</v>
      </c>
      <c r="E11" s="182"/>
      <c r="G11" s="183"/>
      <c r="H11" s="183"/>
      <c r="U11" s="183"/>
      <c r="AE11" s="178"/>
      <c r="AF11" s="144"/>
      <c r="AG11" s="144"/>
      <c r="AH11" s="144"/>
    </row>
    <row r="12" spans="1:45">
      <c r="A12" s="184" t="s">
        <v>6</v>
      </c>
      <c r="B12" s="180">
        <v>67.22</v>
      </c>
      <c r="C12" s="180">
        <v>68.459999999999994</v>
      </c>
      <c r="D12" s="181">
        <v>1.24</v>
      </c>
      <c r="E12" s="182"/>
      <c r="G12" s="183"/>
      <c r="H12" s="183"/>
      <c r="U12" s="183"/>
      <c r="AE12" s="178"/>
      <c r="AF12" s="144"/>
      <c r="AG12" s="144"/>
      <c r="AH12" s="144"/>
    </row>
    <row r="13" spans="1:45">
      <c r="A13" s="185" t="s">
        <v>28</v>
      </c>
      <c r="B13" s="186">
        <v>96.83</v>
      </c>
      <c r="C13" s="186">
        <v>98.44</v>
      </c>
      <c r="D13" s="181">
        <v>1.6</v>
      </c>
      <c r="E13" s="182"/>
      <c r="G13" s="183"/>
      <c r="H13" s="183"/>
      <c r="U13" s="183"/>
      <c r="AE13" s="178"/>
      <c r="AF13" s="144"/>
      <c r="AG13" s="144"/>
      <c r="AH13" s="144"/>
    </row>
    <row r="14" spans="1:45">
      <c r="A14" s="179" t="s">
        <v>25</v>
      </c>
      <c r="B14" s="180">
        <v>72.400000000000006</v>
      </c>
      <c r="C14" s="180">
        <v>74.239999999999995</v>
      </c>
      <c r="D14" s="181">
        <v>1.84</v>
      </c>
      <c r="E14" s="182"/>
      <c r="G14" s="183"/>
      <c r="H14" s="183"/>
      <c r="U14" s="183"/>
      <c r="AE14" s="178"/>
      <c r="AF14" s="144"/>
      <c r="AG14" s="144"/>
      <c r="AH14" s="144"/>
    </row>
    <row r="15" spans="1:45">
      <c r="A15" s="184" t="s">
        <v>5</v>
      </c>
      <c r="B15" s="180">
        <v>93.51</v>
      </c>
      <c r="C15" s="180">
        <v>95.79</v>
      </c>
      <c r="D15" s="181">
        <v>2.2799999999999998</v>
      </c>
      <c r="E15" s="182"/>
      <c r="G15" s="183"/>
      <c r="H15" s="183"/>
      <c r="U15" s="183"/>
      <c r="AE15" s="178"/>
      <c r="AF15" s="144"/>
      <c r="AG15" s="144"/>
      <c r="AH15" s="144"/>
    </row>
    <row r="16" spans="1:45">
      <c r="A16" s="184" t="s">
        <v>430</v>
      </c>
      <c r="B16" s="180">
        <v>94.55</v>
      </c>
      <c r="C16" s="180">
        <v>96.86</v>
      </c>
      <c r="D16" s="181">
        <v>2.31</v>
      </c>
      <c r="E16" s="182"/>
      <c r="G16" s="183"/>
      <c r="H16" s="183"/>
      <c r="U16" s="183"/>
      <c r="AE16" s="178"/>
      <c r="AF16" s="144"/>
      <c r="AG16" s="144"/>
      <c r="AH16" s="144"/>
    </row>
    <row r="17" spans="1:34">
      <c r="A17" s="179" t="s">
        <v>26</v>
      </c>
      <c r="B17" s="180">
        <v>94.65</v>
      </c>
      <c r="C17" s="180">
        <v>97.11</v>
      </c>
      <c r="D17" s="181">
        <v>2.46</v>
      </c>
      <c r="E17" s="182"/>
      <c r="G17" s="183"/>
      <c r="H17" s="183"/>
      <c r="T17" s="178"/>
      <c r="U17" s="187"/>
      <c r="AE17" s="178"/>
      <c r="AF17" s="144"/>
      <c r="AG17" s="144"/>
      <c r="AH17" s="144"/>
    </row>
    <row r="18" spans="1:34">
      <c r="A18" s="184" t="s">
        <v>432</v>
      </c>
      <c r="B18" s="180">
        <v>68.95</v>
      </c>
      <c r="C18" s="180">
        <v>71.88</v>
      </c>
      <c r="D18" s="181">
        <v>2.93</v>
      </c>
      <c r="E18" s="182"/>
      <c r="G18" s="183"/>
      <c r="H18" s="183"/>
      <c r="T18" s="144"/>
      <c r="U18" s="144"/>
      <c r="AE18" s="178"/>
      <c r="AF18" s="144"/>
      <c r="AG18" s="144"/>
      <c r="AH18" s="144"/>
    </row>
    <row r="19" spans="1:34">
      <c r="A19" s="184" t="s">
        <v>3</v>
      </c>
      <c r="B19" s="180">
        <v>77.33</v>
      </c>
      <c r="C19" s="180">
        <v>80.38</v>
      </c>
      <c r="D19" s="181">
        <v>3.05</v>
      </c>
      <c r="E19" s="182"/>
      <c r="G19" s="183"/>
      <c r="H19" s="183"/>
      <c r="U19" s="183"/>
      <c r="AE19" s="178"/>
      <c r="AF19" s="144"/>
      <c r="AG19" s="144"/>
      <c r="AH19" s="144"/>
    </row>
    <row r="20" spans="1:34">
      <c r="A20" s="184" t="s">
        <v>22</v>
      </c>
      <c r="B20" s="180">
        <v>92.89</v>
      </c>
      <c r="C20" s="180">
        <v>96.1</v>
      </c>
      <c r="D20" s="181">
        <v>3.21</v>
      </c>
      <c r="E20" s="182"/>
      <c r="G20" s="183"/>
      <c r="H20" s="183"/>
      <c r="U20" s="183"/>
      <c r="AE20" s="178"/>
      <c r="AF20" s="144"/>
      <c r="AG20" s="144"/>
      <c r="AH20" s="144"/>
    </row>
    <row r="21" spans="1:34">
      <c r="A21" s="184" t="s">
        <v>431</v>
      </c>
      <c r="B21" s="180">
        <v>74.400000000000006</v>
      </c>
      <c r="C21" s="180">
        <v>77.77</v>
      </c>
      <c r="D21" s="181">
        <v>3.37</v>
      </c>
      <c r="E21" s="182"/>
      <c r="G21" s="183"/>
      <c r="H21" s="183"/>
      <c r="T21" s="144"/>
      <c r="U21" s="144"/>
      <c r="AE21" s="178"/>
      <c r="AF21" s="144"/>
      <c r="AG21" s="144"/>
      <c r="AH21" s="144"/>
    </row>
    <row r="22" spans="1:34">
      <c r="A22" s="184" t="s">
        <v>14</v>
      </c>
      <c r="B22" s="180">
        <v>50.95</v>
      </c>
      <c r="C22" s="180">
        <v>54.32</v>
      </c>
      <c r="D22" s="181">
        <v>3.37</v>
      </c>
      <c r="E22" s="182"/>
      <c r="G22" s="183"/>
      <c r="H22" s="183"/>
      <c r="T22" s="144"/>
      <c r="U22" s="144"/>
      <c r="AE22" s="178"/>
      <c r="AF22" s="144"/>
      <c r="AG22" s="144"/>
      <c r="AH22" s="144"/>
    </row>
    <row r="23" spans="1:34">
      <c r="A23" s="179" t="s">
        <v>18</v>
      </c>
      <c r="B23" s="180">
        <v>94.29</v>
      </c>
      <c r="C23" s="180">
        <v>98.08</v>
      </c>
      <c r="D23" s="181">
        <v>3.79</v>
      </c>
      <c r="E23" s="182"/>
      <c r="G23" s="183"/>
      <c r="H23" s="183"/>
      <c r="U23" s="183"/>
      <c r="AE23" s="178"/>
      <c r="AF23" s="144"/>
      <c r="AG23" s="144"/>
      <c r="AH23" s="144"/>
    </row>
    <row r="24" spans="1:34">
      <c r="A24" s="184" t="s">
        <v>4</v>
      </c>
      <c r="B24" s="180">
        <v>72.819999999999993</v>
      </c>
      <c r="C24" s="180">
        <v>77.489999999999995</v>
      </c>
      <c r="D24" s="181">
        <v>4.67</v>
      </c>
      <c r="E24" s="182"/>
      <c r="G24" s="183"/>
      <c r="H24" s="183"/>
      <c r="U24" s="183"/>
      <c r="AE24" s="178"/>
      <c r="AF24" s="144"/>
      <c r="AG24" s="144"/>
      <c r="AH24" s="144"/>
    </row>
    <row r="25" spans="1:34">
      <c r="A25" s="184" t="s">
        <v>23</v>
      </c>
      <c r="B25" s="180">
        <v>77.7</v>
      </c>
      <c r="C25" s="180">
        <v>83.67</v>
      </c>
      <c r="D25" s="181">
        <v>5.97</v>
      </c>
      <c r="E25" s="182"/>
      <c r="G25" s="183"/>
      <c r="H25" s="183"/>
      <c r="U25" s="183"/>
      <c r="AE25" s="178"/>
      <c r="AF25" s="144"/>
      <c r="AG25" s="144"/>
      <c r="AH25" s="144"/>
    </row>
    <row r="26" spans="1:34">
      <c r="A26" s="184" t="s">
        <v>434</v>
      </c>
      <c r="B26" s="180">
        <v>78.680000000000007</v>
      </c>
      <c r="C26" s="180">
        <v>86.56</v>
      </c>
      <c r="D26" s="181">
        <v>7.88</v>
      </c>
      <c r="E26" s="182"/>
      <c r="G26" s="183"/>
      <c r="H26" s="183"/>
      <c r="U26" s="183"/>
      <c r="AF26" s="144"/>
    </row>
    <row r="27" spans="1:34">
      <c r="A27" s="179" t="s">
        <v>13</v>
      </c>
      <c r="B27" s="180">
        <v>70.06</v>
      </c>
      <c r="C27" s="180">
        <v>82.23</v>
      </c>
      <c r="D27" s="181">
        <v>12.17</v>
      </c>
      <c r="E27" s="182"/>
    </row>
    <row r="28" spans="1:34">
      <c r="A28" s="184" t="s">
        <v>19</v>
      </c>
      <c r="B28" s="180">
        <v>83.63</v>
      </c>
      <c r="C28" s="180">
        <v>98.62</v>
      </c>
      <c r="D28" s="181">
        <v>14.99</v>
      </c>
      <c r="E28" s="182"/>
    </row>
    <row r="29" spans="1:34">
      <c r="A29" s="188" t="s">
        <v>435</v>
      </c>
      <c r="B29" s="189">
        <f>SUM(B3:B28)/26</f>
        <v>81.010192307692321</v>
      </c>
      <c r="C29" s="189">
        <f>SUM(C3:C28)/26</f>
        <v>83.13653846153845</v>
      </c>
      <c r="D29" s="190">
        <f>SUM(D3:D28)/26</f>
        <v>2.1261538461538461</v>
      </c>
    </row>
    <row r="30" spans="1:34">
      <c r="A30" s="191" t="s">
        <v>436</v>
      </c>
      <c r="B30" s="192"/>
      <c r="C30" s="192"/>
      <c r="D30" s="192"/>
      <c r="E30" s="192"/>
      <c r="F30" s="192" t="s">
        <v>437</v>
      </c>
      <c r="G30" s="192"/>
      <c r="H30" s="192"/>
      <c r="I30" s="193"/>
      <c r="J30" s="194"/>
    </row>
    <row r="31" spans="1:34" ht="60">
      <c r="A31" s="195" t="s">
        <v>438</v>
      </c>
      <c r="B31" s="176" t="s">
        <v>426</v>
      </c>
      <c r="C31" s="176" t="s">
        <v>427</v>
      </c>
      <c r="D31" s="176" t="s">
        <v>428</v>
      </c>
      <c r="E31" s="196"/>
      <c r="F31" s="197" t="s">
        <v>438</v>
      </c>
      <c r="G31" s="176" t="s">
        <v>426</v>
      </c>
      <c r="H31" s="176" t="s">
        <v>427</v>
      </c>
      <c r="I31" s="176" t="s">
        <v>428</v>
      </c>
      <c r="J31" s="194"/>
      <c r="AG31" s="1"/>
      <c r="AH31" s="1"/>
    </row>
    <row r="32" spans="1:34">
      <c r="A32" s="198" t="s">
        <v>3</v>
      </c>
      <c r="B32" s="199">
        <v>66.569999999999993</v>
      </c>
      <c r="C32" s="199">
        <v>76.19</v>
      </c>
      <c r="D32" s="181">
        <f t="shared" ref="D32:D57" si="0">$C32-$B32</f>
        <v>9.6200000000000045</v>
      </c>
      <c r="E32" s="196">
        <v>1</v>
      </c>
      <c r="F32" s="198" t="s">
        <v>20</v>
      </c>
      <c r="G32" s="200">
        <v>83.22</v>
      </c>
      <c r="H32" s="200">
        <v>67.59</v>
      </c>
      <c r="I32" s="181">
        <v>-21.63</v>
      </c>
      <c r="J32" s="201"/>
      <c r="AG32" s="202"/>
      <c r="AH32" s="202"/>
    </row>
    <row r="33" spans="1:34">
      <c r="A33" s="198" t="s">
        <v>4</v>
      </c>
      <c r="B33" s="199">
        <v>85.37</v>
      </c>
      <c r="C33" s="199">
        <v>79.650000000000006</v>
      </c>
      <c r="D33" s="181">
        <f t="shared" si="0"/>
        <v>-5.7199999999999989</v>
      </c>
      <c r="E33" s="196">
        <v>2</v>
      </c>
      <c r="F33" s="198" t="s">
        <v>17</v>
      </c>
      <c r="G33" s="200">
        <v>85.25</v>
      </c>
      <c r="H33" s="200">
        <v>72.7</v>
      </c>
      <c r="I33" s="181">
        <v>-12.55</v>
      </c>
      <c r="J33" s="201">
        <f t="shared" ref="J33:J87" si="1">IF(I33&gt;0,(NA()),I33)</f>
        <v>-12.55</v>
      </c>
      <c r="AG33" s="202"/>
      <c r="AH33" s="202"/>
    </row>
    <row r="34" spans="1:34">
      <c r="A34" s="198" t="s">
        <v>5</v>
      </c>
      <c r="B34" s="199">
        <v>95.13</v>
      </c>
      <c r="C34" s="199">
        <v>96.08</v>
      </c>
      <c r="D34" s="181">
        <f t="shared" si="0"/>
        <v>0.95000000000000284</v>
      </c>
      <c r="E34" s="196">
        <v>3</v>
      </c>
      <c r="F34" s="198" t="s">
        <v>27</v>
      </c>
      <c r="G34" s="199">
        <v>76.67</v>
      </c>
      <c r="H34" s="199">
        <v>66.930000000000007</v>
      </c>
      <c r="I34" s="181">
        <v>-9.74</v>
      </c>
      <c r="J34" s="201">
        <f t="shared" si="1"/>
        <v>-9.74</v>
      </c>
      <c r="AG34" s="202"/>
      <c r="AH34" s="202"/>
    </row>
    <row r="35" spans="1:34">
      <c r="A35" s="198" t="s">
        <v>6</v>
      </c>
      <c r="B35" s="199">
        <v>65.099999999999994</v>
      </c>
      <c r="C35" s="199">
        <v>66.709999999999994</v>
      </c>
      <c r="D35" s="181">
        <f t="shared" si="0"/>
        <v>1.6099999999999994</v>
      </c>
      <c r="E35" s="196">
        <v>4</v>
      </c>
      <c r="F35" s="198" t="s">
        <v>4</v>
      </c>
      <c r="G35" s="199">
        <v>85.37</v>
      </c>
      <c r="H35" s="199">
        <v>79.650000000000006</v>
      </c>
      <c r="I35" s="181">
        <v>-5.72</v>
      </c>
      <c r="J35" s="201">
        <f t="shared" si="1"/>
        <v>-5.72</v>
      </c>
      <c r="AG35" s="202"/>
      <c r="AH35" s="202"/>
    </row>
    <row r="36" spans="1:34">
      <c r="A36" s="198" t="s">
        <v>7</v>
      </c>
      <c r="B36" s="199">
        <v>100</v>
      </c>
      <c r="C36" s="199">
        <v>99.66</v>
      </c>
      <c r="D36" s="181">
        <f t="shared" si="0"/>
        <v>-0.34000000000000341</v>
      </c>
      <c r="E36" s="196">
        <v>5</v>
      </c>
      <c r="F36" s="198" t="s">
        <v>429</v>
      </c>
      <c r="G36" s="199">
        <v>69.31</v>
      </c>
      <c r="H36" s="199">
        <v>64.41</v>
      </c>
      <c r="I36" s="181">
        <v>-4.9000000000000004</v>
      </c>
      <c r="J36" s="201">
        <f t="shared" si="1"/>
        <v>-4.9000000000000004</v>
      </c>
      <c r="AG36" s="202"/>
      <c r="AH36" s="202"/>
    </row>
    <row r="37" spans="1:34">
      <c r="A37" s="198" t="s">
        <v>429</v>
      </c>
      <c r="B37" s="199">
        <v>69.31</v>
      </c>
      <c r="C37" s="199">
        <v>64.41</v>
      </c>
      <c r="D37" s="181">
        <f t="shared" si="0"/>
        <v>-4.9000000000000057</v>
      </c>
      <c r="E37" s="196">
        <v>6</v>
      </c>
      <c r="F37" s="198" t="s">
        <v>14</v>
      </c>
      <c r="G37" s="200">
        <v>52.86</v>
      </c>
      <c r="H37" s="200">
        <v>50.87</v>
      </c>
      <c r="I37" s="181">
        <v>-6.11</v>
      </c>
      <c r="J37" s="201">
        <f t="shared" si="1"/>
        <v>-6.11</v>
      </c>
      <c r="AG37" s="202"/>
      <c r="AH37" s="202"/>
    </row>
    <row r="38" spans="1:34">
      <c r="A38" s="198" t="s">
        <v>430</v>
      </c>
      <c r="B38" s="200">
        <v>93.92</v>
      </c>
      <c r="C38" s="200">
        <v>96.17</v>
      </c>
      <c r="D38" s="181">
        <f t="shared" si="0"/>
        <v>2.25</v>
      </c>
      <c r="E38" s="196">
        <v>7</v>
      </c>
      <c r="F38" s="198" t="s">
        <v>26</v>
      </c>
      <c r="G38" s="199">
        <v>98.21</v>
      </c>
      <c r="H38" s="199">
        <v>96.54</v>
      </c>
      <c r="I38" s="181">
        <v>-1.67</v>
      </c>
      <c r="J38" s="201">
        <f t="shared" si="1"/>
        <v>-1.67</v>
      </c>
      <c r="AG38" s="202"/>
      <c r="AH38" s="202"/>
    </row>
    <row r="39" spans="1:34">
      <c r="A39" s="198" t="s">
        <v>431</v>
      </c>
      <c r="B39" s="200">
        <v>74.84</v>
      </c>
      <c r="C39" s="200">
        <v>76.2</v>
      </c>
      <c r="D39" s="181">
        <f t="shared" si="0"/>
        <v>1.3599999999999994</v>
      </c>
      <c r="E39" s="196">
        <v>8</v>
      </c>
      <c r="F39" s="198" t="s">
        <v>15</v>
      </c>
      <c r="G39" s="200">
        <v>98.9</v>
      </c>
      <c r="H39" s="200">
        <v>97.87</v>
      </c>
      <c r="I39" s="181">
        <v>-1.03</v>
      </c>
      <c r="J39" s="201">
        <f t="shared" si="1"/>
        <v>-1.03</v>
      </c>
      <c r="AG39" s="202"/>
      <c r="AH39" s="202"/>
    </row>
    <row r="40" spans="1:34">
      <c r="A40" s="198" t="s">
        <v>432</v>
      </c>
      <c r="B40" s="200">
        <v>64.78</v>
      </c>
      <c r="C40" s="200">
        <v>63.93</v>
      </c>
      <c r="D40" s="181">
        <f t="shared" si="0"/>
        <v>-0.85000000000000142</v>
      </c>
      <c r="E40" s="196">
        <v>9</v>
      </c>
      <c r="F40" s="198" t="s">
        <v>432</v>
      </c>
      <c r="G40" s="200">
        <v>64.78</v>
      </c>
      <c r="H40" s="200">
        <v>63.93</v>
      </c>
      <c r="I40" s="181">
        <v>-0.83</v>
      </c>
      <c r="J40" s="201">
        <f t="shared" si="1"/>
        <v>-0.83</v>
      </c>
      <c r="AG40" s="202"/>
      <c r="AH40" s="202"/>
    </row>
    <row r="41" spans="1:34">
      <c r="A41" s="198" t="s">
        <v>433</v>
      </c>
      <c r="B41" s="200">
        <v>77.05</v>
      </c>
      <c r="C41" s="200">
        <v>78.56</v>
      </c>
      <c r="D41" s="181">
        <f t="shared" si="0"/>
        <v>1.5100000000000051</v>
      </c>
      <c r="E41" s="196">
        <v>10</v>
      </c>
      <c r="F41" s="198" t="s">
        <v>7</v>
      </c>
      <c r="G41" s="199">
        <v>100</v>
      </c>
      <c r="H41" s="199">
        <v>99.66</v>
      </c>
      <c r="I41" s="181">
        <v>-0.34</v>
      </c>
      <c r="J41" s="201">
        <f t="shared" si="1"/>
        <v>-0.34</v>
      </c>
      <c r="AG41" s="202"/>
      <c r="AH41" s="202"/>
    </row>
    <row r="42" spans="1:34">
      <c r="A42" s="198" t="s">
        <v>13</v>
      </c>
      <c r="B42" s="200">
        <v>76.45</v>
      </c>
      <c r="C42" s="200">
        <v>88.28</v>
      </c>
      <c r="D42" s="181">
        <f t="shared" si="0"/>
        <v>11.829999999999998</v>
      </c>
      <c r="E42" s="196">
        <v>11</v>
      </c>
      <c r="F42" s="198" t="s">
        <v>25</v>
      </c>
      <c r="G42" s="199">
        <v>80.08</v>
      </c>
      <c r="H42" s="199">
        <v>79.8</v>
      </c>
      <c r="I42" s="181">
        <v>-0.28000000000000003</v>
      </c>
      <c r="J42" s="201">
        <f t="shared" si="1"/>
        <v>-0.28000000000000003</v>
      </c>
      <c r="AG42" s="202"/>
      <c r="AH42" s="202"/>
    </row>
    <row r="43" spans="1:34">
      <c r="A43" s="198" t="s">
        <v>14</v>
      </c>
      <c r="B43" s="200">
        <v>52.86</v>
      </c>
      <c r="C43" s="200">
        <v>50.87</v>
      </c>
      <c r="D43" s="181">
        <f t="shared" si="0"/>
        <v>-1.990000000000002</v>
      </c>
      <c r="E43" s="196">
        <v>12</v>
      </c>
      <c r="F43" s="198" t="s">
        <v>22</v>
      </c>
      <c r="G43" s="199">
        <v>95.58</v>
      </c>
      <c r="H43" s="199">
        <v>95.31</v>
      </c>
      <c r="I43" s="181">
        <v>-0.27</v>
      </c>
      <c r="J43" s="201">
        <f t="shared" si="1"/>
        <v>-0.27</v>
      </c>
      <c r="AG43" s="202"/>
      <c r="AH43" s="202"/>
    </row>
    <row r="44" spans="1:34">
      <c r="A44" s="198" t="s">
        <v>15</v>
      </c>
      <c r="B44" s="200">
        <v>98.9</v>
      </c>
      <c r="C44" s="200">
        <v>97.87</v>
      </c>
      <c r="D44" s="181">
        <f t="shared" si="0"/>
        <v>-1.0300000000000011</v>
      </c>
      <c r="E44" s="196">
        <v>13</v>
      </c>
      <c r="F44" s="198" t="s">
        <v>16</v>
      </c>
      <c r="G44" s="200">
        <v>72.19</v>
      </c>
      <c r="H44" s="200">
        <v>72.569999999999993</v>
      </c>
      <c r="I44" s="181">
        <v>0.38</v>
      </c>
      <c r="J44" s="201" t="e">
        <f t="shared" si="1"/>
        <v>#N/A</v>
      </c>
      <c r="AG44" s="202"/>
      <c r="AH44" s="202"/>
    </row>
    <row r="45" spans="1:34">
      <c r="A45" s="198" t="s">
        <v>16</v>
      </c>
      <c r="B45" s="200">
        <v>72.19</v>
      </c>
      <c r="C45" s="200">
        <v>72.569999999999993</v>
      </c>
      <c r="D45" s="181">
        <f t="shared" si="0"/>
        <v>0.37999999999999545</v>
      </c>
      <c r="E45" s="196">
        <v>14</v>
      </c>
      <c r="F45" s="198" t="s">
        <v>24</v>
      </c>
      <c r="G45" s="199">
        <v>98.53</v>
      </c>
      <c r="H45" s="199">
        <v>99.34</v>
      </c>
      <c r="I45" s="181">
        <v>0.81</v>
      </c>
      <c r="J45" s="201" t="e">
        <f t="shared" si="1"/>
        <v>#N/A</v>
      </c>
      <c r="AG45" s="202"/>
      <c r="AH45" s="202"/>
    </row>
    <row r="46" spans="1:34">
      <c r="A46" s="198" t="s">
        <v>17</v>
      </c>
      <c r="B46" s="200">
        <v>85.25</v>
      </c>
      <c r="C46" s="200">
        <v>72.7</v>
      </c>
      <c r="D46" s="181">
        <f t="shared" si="0"/>
        <v>-12.549999999999997</v>
      </c>
      <c r="E46" s="196">
        <v>15</v>
      </c>
      <c r="F46" s="198" t="s">
        <v>5</v>
      </c>
      <c r="G46" s="199">
        <v>95.13</v>
      </c>
      <c r="H46" s="199">
        <v>96.08</v>
      </c>
      <c r="I46" s="181">
        <v>0.48000000000000398</v>
      </c>
      <c r="J46" s="201" t="e">
        <f t="shared" si="1"/>
        <v>#N/A</v>
      </c>
      <c r="AG46" s="202"/>
      <c r="AH46" s="202"/>
    </row>
    <row r="47" spans="1:34">
      <c r="A47" s="198" t="s">
        <v>18</v>
      </c>
      <c r="B47" s="200">
        <v>98.05</v>
      </c>
      <c r="C47" s="200">
        <v>100</v>
      </c>
      <c r="D47" s="181">
        <f t="shared" si="0"/>
        <v>1.9500000000000028</v>
      </c>
      <c r="E47" s="196">
        <v>16</v>
      </c>
      <c r="F47" s="198" t="s">
        <v>431</v>
      </c>
      <c r="G47" s="200">
        <v>74.84</v>
      </c>
      <c r="H47" s="200">
        <v>76.2</v>
      </c>
      <c r="I47" s="181">
        <v>1.36</v>
      </c>
      <c r="J47" s="201" t="e">
        <f t="shared" si="1"/>
        <v>#N/A</v>
      </c>
      <c r="AG47" s="202"/>
      <c r="AH47" s="202"/>
    </row>
    <row r="48" spans="1:34">
      <c r="A48" s="198" t="s">
        <v>19</v>
      </c>
      <c r="B48" s="200">
        <v>96.6</v>
      </c>
      <c r="C48" s="200">
        <v>99.07</v>
      </c>
      <c r="D48" s="181">
        <f t="shared" si="0"/>
        <v>2.4699999999999989</v>
      </c>
      <c r="E48" s="196">
        <v>17</v>
      </c>
      <c r="F48" s="198" t="s">
        <v>433</v>
      </c>
      <c r="G48" s="200">
        <v>77.05</v>
      </c>
      <c r="H48" s="200">
        <v>78.56</v>
      </c>
      <c r="I48" s="181">
        <v>1.51</v>
      </c>
      <c r="J48" s="201" t="e">
        <f t="shared" si="1"/>
        <v>#N/A</v>
      </c>
      <c r="AG48" s="202"/>
      <c r="AH48" s="202"/>
    </row>
    <row r="49" spans="1:34">
      <c r="A49" s="198" t="s">
        <v>20</v>
      </c>
      <c r="B49" s="200">
        <v>83.22</v>
      </c>
      <c r="C49" s="200">
        <v>67.59</v>
      </c>
      <c r="D49" s="181">
        <f t="shared" si="0"/>
        <v>-15.629999999999995</v>
      </c>
      <c r="E49" s="196">
        <v>18</v>
      </c>
      <c r="F49" s="198" t="s">
        <v>6</v>
      </c>
      <c r="G49" s="199">
        <v>65.099999999999994</v>
      </c>
      <c r="H49" s="199">
        <v>66.709999999999994</v>
      </c>
      <c r="I49" s="181">
        <v>1.61</v>
      </c>
      <c r="J49" s="201" t="e">
        <f t="shared" si="1"/>
        <v>#N/A</v>
      </c>
      <c r="AG49" s="202"/>
      <c r="AH49" s="202"/>
    </row>
    <row r="50" spans="1:34">
      <c r="A50" s="198" t="s">
        <v>434</v>
      </c>
      <c r="B50" s="199">
        <v>82.37</v>
      </c>
      <c r="C50" s="199">
        <v>90.51</v>
      </c>
      <c r="D50" s="181">
        <f t="shared" si="0"/>
        <v>8.14</v>
      </c>
      <c r="E50" s="196">
        <v>19</v>
      </c>
      <c r="F50" s="198" t="s">
        <v>28</v>
      </c>
      <c r="G50" s="199">
        <v>96.65</v>
      </c>
      <c r="H50" s="199">
        <v>98.31</v>
      </c>
      <c r="I50" s="181">
        <v>1.66</v>
      </c>
      <c r="J50" s="201" t="e">
        <f t="shared" si="1"/>
        <v>#N/A</v>
      </c>
      <c r="AG50" s="202"/>
      <c r="AH50" s="202"/>
    </row>
    <row r="51" spans="1:34">
      <c r="A51" s="198" t="s">
        <v>22</v>
      </c>
      <c r="B51" s="199">
        <v>95.58</v>
      </c>
      <c r="C51" s="199">
        <v>95.31</v>
      </c>
      <c r="D51" s="181">
        <f t="shared" si="0"/>
        <v>-0.26999999999999602</v>
      </c>
      <c r="E51" s="196">
        <v>20</v>
      </c>
      <c r="F51" s="198" t="s">
        <v>18</v>
      </c>
      <c r="G51" s="200">
        <v>98.05</v>
      </c>
      <c r="H51" s="200">
        <v>100</v>
      </c>
      <c r="I51" s="181">
        <v>1.95</v>
      </c>
      <c r="J51" s="201" t="e">
        <f t="shared" si="1"/>
        <v>#N/A</v>
      </c>
      <c r="AG51" s="202"/>
      <c r="AH51" s="202"/>
    </row>
    <row r="52" spans="1:34">
      <c r="A52" s="198" t="s">
        <v>23</v>
      </c>
      <c r="B52" s="199">
        <v>79.66</v>
      </c>
      <c r="C52" s="199">
        <v>83.55</v>
      </c>
      <c r="D52" s="181">
        <f t="shared" si="0"/>
        <v>3.8900000000000006</v>
      </c>
      <c r="E52" s="196">
        <v>21</v>
      </c>
      <c r="F52" s="198" t="s">
        <v>430</v>
      </c>
      <c r="G52" s="200">
        <v>93.92</v>
      </c>
      <c r="H52" s="200">
        <v>96.17</v>
      </c>
      <c r="I52" s="181">
        <v>2.25</v>
      </c>
      <c r="J52" s="201" t="e">
        <f t="shared" si="1"/>
        <v>#N/A</v>
      </c>
      <c r="AG52" s="202"/>
      <c r="AH52" s="202"/>
    </row>
    <row r="53" spans="1:34">
      <c r="A53" s="198" t="s">
        <v>24</v>
      </c>
      <c r="B53" s="199">
        <v>98.53</v>
      </c>
      <c r="C53" s="199">
        <v>99.34</v>
      </c>
      <c r="D53" s="181">
        <f t="shared" si="0"/>
        <v>0.81000000000000227</v>
      </c>
      <c r="E53" s="196">
        <v>22</v>
      </c>
      <c r="F53" s="198" t="s">
        <v>19</v>
      </c>
      <c r="G53" s="200">
        <v>96.6</v>
      </c>
      <c r="H53" s="200">
        <v>99.07</v>
      </c>
      <c r="I53" s="181">
        <v>2.4700000000000002</v>
      </c>
      <c r="J53" s="201" t="e">
        <f t="shared" si="1"/>
        <v>#N/A</v>
      </c>
      <c r="AG53" s="202"/>
      <c r="AH53" s="202"/>
    </row>
    <row r="54" spans="1:34">
      <c r="A54" s="198" t="s">
        <v>25</v>
      </c>
      <c r="B54" s="199">
        <v>80.08</v>
      </c>
      <c r="C54" s="199">
        <v>79.8</v>
      </c>
      <c r="D54" s="181">
        <f t="shared" si="0"/>
        <v>-0.28000000000000114</v>
      </c>
      <c r="E54" s="196">
        <v>23</v>
      </c>
      <c r="F54" s="198" t="s">
        <v>23</v>
      </c>
      <c r="G54" s="199">
        <v>79.66</v>
      </c>
      <c r="H54" s="199">
        <v>83.55</v>
      </c>
      <c r="I54" s="181">
        <v>3.89</v>
      </c>
      <c r="J54" s="201" t="e">
        <f t="shared" si="1"/>
        <v>#N/A</v>
      </c>
      <c r="AG54" s="202"/>
      <c r="AH54" s="202"/>
    </row>
    <row r="55" spans="1:34">
      <c r="A55" s="198" t="s">
        <v>26</v>
      </c>
      <c r="B55" s="199">
        <v>98.21</v>
      </c>
      <c r="C55" s="199">
        <v>96.54</v>
      </c>
      <c r="D55" s="181">
        <f t="shared" si="0"/>
        <v>-1.6699999999999875</v>
      </c>
      <c r="E55" s="196">
        <v>24</v>
      </c>
      <c r="F55" s="198" t="s">
        <v>434</v>
      </c>
      <c r="G55" s="199">
        <v>82.37</v>
      </c>
      <c r="H55" s="199">
        <v>90.51</v>
      </c>
      <c r="I55" s="181">
        <v>8.14</v>
      </c>
      <c r="J55" s="201" t="e">
        <f t="shared" si="1"/>
        <v>#N/A</v>
      </c>
      <c r="AG55" s="202"/>
      <c r="AH55" s="202"/>
    </row>
    <row r="56" spans="1:34">
      <c r="A56" s="198" t="s">
        <v>27</v>
      </c>
      <c r="B56" s="199">
        <v>76.67</v>
      </c>
      <c r="C56" s="199">
        <v>66.930000000000007</v>
      </c>
      <c r="D56" s="181">
        <f t="shared" si="0"/>
        <v>-9.7399999999999949</v>
      </c>
      <c r="E56" s="196">
        <v>25</v>
      </c>
      <c r="F56" s="198" t="s">
        <v>3</v>
      </c>
      <c r="G56" s="199">
        <v>66.569999999999993</v>
      </c>
      <c r="H56" s="199">
        <v>76.19</v>
      </c>
      <c r="I56" s="181">
        <v>9.6199999999999992</v>
      </c>
      <c r="J56" s="201" t="e">
        <f t="shared" si="1"/>
        <v>#N/A</v>
      </c>
      <c r="AG56" s="202"/>
      <c r="AH56" s="202"/>
    </row>
    <row r="57" spans="1:34">
      <c r="A57" s="203" t="s">
        <v>28</v>
      </c>
      <c r="B57" s="204">
        <v>96.65</v>
      </c>
      <c r="C57" s="204">
        <v>98.31</v>
      </c>
      <c r="D57" s="205">
        <f t="shared" si="0"/>
        <v>1.6599999999999966</v>
      </c>
      <c r="E57" s="206">
        <v>26</v>
      </c>
      <c r="F57" s="198" t="s">
        <v>13</v>
      </c>
      <c r="G57" s="200">
        <v>76.45</v>
      </c>
      <c r="H57" s="200">
        <v>88.28</v>
      </c>
      <c r="I57" s="181">
        <v>11.83</v>
      </c>
      <c r="J57" s="201" t="e">
        <f t="shared" si="1"/>
        <v>#N/A</v>
      </c>
      <c r="AG57" s="202"/>
      <c r="AH57" s="202"/>
    </row>
    <row r="58" spans="1:34">
      <c r="A58" s="207" t="s">
        <v>435</v>
      </c>
      <c r="B58" s="208">
        <f>SUM(B32:B57)/26</f>
        <v>83.205384615384617</v>
      </c>
      <c r="C58" s="208">
        <f>SUM(C32:C57)/26</f>
        <v>82.953846153846129</v>
      </c>
      <c r="D58" s="209">
        <f>SUM(D32:D57)/26</f>
        <v>-0.25153846153846071</v>
      </c>
      <c r="E58" s="194"/>
      <c r="F58" s="194"/>
      <c r="G58" s="194"/>
      <c r="H58" s="194"/>
      <c r="I58" s="194"/>
      <c r="J58" s="194"/>
    </row>
    <row r="59" spans="1:34">
      <c r="A59" s="194"/>
      <c r="B59" s="194"/>
      <c r="C59" s="194"/>
      <c r="D59" s="194"/>
      <c r="E59" s="194"/>
      <c r="F59" s="194"/>
      <c r="G59" s="194"/>
      <c r="H59" s="194"/>
      <c r="I59" s="194"/>
      <c r="J59" s="194"/>
    </row>
    <row r="60" spans="1:34">
      <c r="A60" s="191" t="s">
        <v>436</v>
      </c>
      <c r="B60" s="192"/>
      <c r="C60" s="192"/>
      <c r="D60" s="192"/>
      <c r="E60" s="192"/>
      <c r="F60" s="192" t="s">
        <v>437</v>
      </c>
      <c r="G60" s="192"/>
      <c r="H60" s="192"/>
      <c r="I60" s="193"/>
      <c r="J60" s="194"/>
    </row>
    <row r="61" spans="1:34" ht="48" customHeight="1">
      <c r="A61" s="210" t="s">
        <v>439</v>
      </c>
      <c r="B61" s="176" t="s">
        <v>426</v>
      </c>
      <c r="C61" s="176" t="s">
        <v>427</v>
      </c>
      <c r="D61" s="176" t="s">
        <v>428</v>
      </c>
      <c r="E61" s="196"/>
      <c r="F61" s="211" t="s">
        <v>439</v>
      </c>
      <c r="G61" s="176" t="s">
        <v>426</v>
      </c>
      <c r="H61" s="176" t="s">
        <v>427</v>
      </c>
      <c r="I61" s="176" t="s">
        <v>428</v>
      </c>
      <c r="J61" s="194"/>
    </row>
    <row r="62" spans="1:34">
      <c r="A62" s="212" t="s">
        <v>3</v>
      </c>
      <c r="B62" s="199">
        <v>86.31</v>
      </c>
      <c r="C62" s="199">
        <v>87.63</v>
      </c>
      <c r="D62" s="213">
        <f t="shared" ref="D62:D87" si="2">$C62-$B62</f>
        <v>1.3199999999999932</v>
      </c>
      <c r="E62" s="196">
        <v>1</v>
      </c>
      <c r="F62" s="212" t="s">
        <v>17</v>
      </c>
      <c r="G62" s="199">
        <v>89.15</v>
      </c>
      <c r="H62" s="199">
        <v>83.19</v>
      </c>
      <c r="I62" s="213">
        <v>-5.96</v>
      </c>
      <c r="J62" s="201">
        <f t="shared" si="1"/>
        <v>-5.96</v>
      </c>
    </row>
    <row r="63" spans="1:34">
      <c r="A63" s="198" t="s">
        <v>4</v>
      </c>
      <c r="B63" s="200">
        <v>72.540000000000006</v>
      </c>
      <c r="C63" s="200">
        <v>82.59</v>
      </c>
      <c r="D63" s="213">
        <f t="shared" si="2"/>
        <v>10.049999999999997</v>
      </c>
      <c r="E63" s="196">
        <v>2</v>
      </c>
      <c r="F63" s="212" t="s">
        <v>27</v>
      </c>
      <c r="G63" s="199">
        <v>83.7</v>
      </c>
      <c r="H63" s="199">
        <v>81.31</v>
      </c>
      <c r="I63" s="213">
        <v>-2.39</v>
      </c>
      <c r="J63" s="201">
        <f t="shared" si="1"/>
        <v>-2.39</v>
      </c>
    </row>
    <row r="64" spans="1:34">
      <c r="A64" s="198" t="s">
        <v>5</v>
      </c>
      <c r="B64" s="200">
        <v>95.27</v>
      </c>
      <c r="C64" s="200">
        <v>97.35</v>
      </c>
      <c r="D64" s="213">
        <f t="shared" si="2"/>
        <v>2.0799999999999983</v>
      </c>
      <c r="E64" s="196">
        <v>3</v>
      </c>
      <c r="F64" s="198" t="s">
        <v>20</v>
      </c>
      <c r="G64" s="199">
        <v>83.75</v>
      </c>
      <c r="H64" s="199">
        <v>82.49</v>
      </c>
      <c r="I64" s="213">
        <v>-1.26</v>
      </c>
      <c r="J64" s="201">
        <f t="shared" si="1"/>
        <v>-1.26</v>
      </c>
    </row>
    <row r="65" spans="1:10">
      <c r="A65" s="198" t="s">
        <v>6</v>
      </c>
      <c r="B65" s="200">
        <v>76.790000000000006</v>
      </c>
      <c r="C65" s="200">
        <v>78.72</v>
      </c>
      <c r="D65" s="213">
        <f t="shared" si="2"/>
        <v>1.9299999999999926</v>
      </c>
      <c r="E65" s="196">
        <v>4</v>
      </c>
      <c r="F65" s="198" t="s">
        <v>15</v>
      </c>
      <c r="G65" s="200">
        <v>98.14</v>
      </c>
      <c r="H65" s="200">
        <v>98.57</v>
      </c>
      <c r="I65" s="213">
        <v>0.43</v>
      </c>
      <c r="J65" s="201" t="e">
        <f t="shared" si="1"/>
        <v>#N/A</v>
      </c>
    </row>
    <row r="66" spans="1:10">
      <c r="A66" s="198" t="s">
        <v>7</v>
      </c>
      <c r="B66" s="200">
        <v>96.51</v>
      </c>
      <c r="C66" s="200">
        <v>98.64</v>
      </c>
      <c r="D66" s="213">
        <f t="shared" si="2"/>
        <v>2.1299999999999955</v>
      </c>
      <c r="E66" s="196">
        <v>5</v>
      </c>
      <c r="F66" s="198" t="s">
        <v>25</v>
      </c>
      <c r="G66" s="200">
        <v>74.930000000000007</v>
      </c>
      <c r="H66" s="200">
        <v>75.95</v>
      </c>
      <c r="I66" s="213">
        <v>1.02</v>
      </c>
      <c r="J66" s="201" t="e">
        <f t="shared" si="1"/>
        <v>#N/A</v>
      </c>
    </row>
    <row r="67" spans="1:10">
      <c r="A67" s="198" t="s">
        <v>429</v>
      </c>
      <c r="B67" s="200">
        <v>81.73</v>
      </c>
      <c r="C67" s="200">
        <v>84.69</v>
      </c>
      <c r="D67" s="213">
        <f t="shared" si="2"/>
        <v>2.9599999999999937</v>
      </c>
      <c r="E67" s="196">
        <v>6</v>
      </c>
      <c r="F67" s="198" t="s">
        <v>24</v>
      </c>
      <c r="G67" s="200">
        <v>96.77</v>
      </c>
      <c r="H67" s="200">
        <v>98.01</v>
      </c>
      <c r="I67" s="213">
        <v>1.24</v>
      </c>
      <c r="J67" s="201" t="e">
        <f t="shared" si="1"/>
        <v>#N/A</v>
      </c>
    </row>
    <row r="68" spans="1:10">
      <c r="A68" s="198" t="s">
        <v>430</v>
      </c>
      <c r="B68" s="200">
        <v>96.26</v>
      </c>
      <c r="C68" s="200">
        <v>97.71</v>
      </c>
      <c r="D68" s="213">
        <f t="shared" si="2"/>
        <v>1.4499999999999886</v>
      </c>
      <c r="E68" s="196">
        <v>7</v>
      </c>
      <c r="F68" s="198" t="s">
        <v>3</v>
      </c>
      <c r="G68" s="200">
        <v>86.31</v>
      </c>
      <c r="H68" s="200">
        <v>87.63</v>
      </c>
      <c r="I68" s="213">
        <v>1.32</v>
      </c>
      <c r="J68" s="201" t="e">
        <f t="shared" si="1"/>
        <v>#N/A</v>
      </c>
    </row>
    <row r="69" spans="1:10">
      <c r="A69" s="198" t="s">
        <v>431</v>
      </c>
      <c r="B69" s="200">
        <v>82.83</v>
      </c>
      <c r="C69" s="200">
        <v>86.47</v>
      </c>
      <c r="D69" s="213">
        <f t="shared" si="2"/>
        <v>3.6400000000000006</v>
      </c>
      <c r="E69" s="196">
        <v>8</v>
      </c>
      <c r="F69" s="212" t="s">
        <v>430</v>
      </c>
      <c r="G69" s="199">
        <v>96.26</v>
      </c>
      <c r="H69" s="199">
        <v>97.71</v>
      </c>
      <c r="I69" s="213">
        <v>1.45</v>
      </c>
      <c r="J69" s="201" t="e">
        <f t="shared" si="1"/>
        <v>#N/A</v>
      </c>
    </row>
    <row r="70" spans="1:10">
      <c r="A70" s="198" t="s">
        <v>432</v>
      </c>
      <c r="B70" s="200">
        <v>82.51</v>
      </c>
      <c r="C70" s="200">
        <v>87.09</v>
      </c>
      <c r="D70" s="213">
        <f t="shared" si="2"/>
        <v>4.5799999999999983</v>
      </c>
      <c r="E70" s="196">
        <v>9</v>
      </c>
      <c r="F70" s="212" t="s">
        <v>28</v>
      </c>
      <c r="G70" s="199">
        <v>97.19</v>
      </c>
      <c r="H70" s="199">
        <v>98.77</v>
      </c>
      <c r="I70" s="213">
        <v>1.58</v>
      </c>
      <c r="J70" s="201" t="e">
        <f t="shared" si="1"/>
        <v>#N/A</v>
      </c>
    </row>
    <row r="71" spans="1:10">
      <c r="A71" s="198" t="s">
        <v>433</v>
      </c>
      <c r="B71" s="200">
        <v>83.25</v>
      </c>
      <c r="C71" s="200">
        <v>85.9</v>
      </c>
      <c r="D71" s="213">
        <f t="shared" si="2"/>
        <v>2.6500000000000057</v>
      </c>
      <c r="E71" s="196">
        <v>10</v>
      </c>
      <c r="F71" s="212" t="s">
        <v>6</v>
      </c>
      <c r="G71" s="199">
        <v>76.790000000000006</v>
      </c>
      <c r="H71" s="199">
        <v>78.72</v>
      </c>
      <c r="I71" s="213">
        <v>1.93</v>
      </c>
      <c r="J71" s="201" t="e">
        <f t="shared" si="1"/>
        <v>#N/A</v>
      </c>
    </row>
    <row r="72" spans="1:10">
      <c r="A72" s="198" t="s">
        <v>13</v>
      </c>
      <c r="B72" s="200">
        <v>70.88</v>
      </c>
      <c r="C72" s="200">
        <v>84.57</v>
      </c>
      <c r="D72" s="213">
        <f t="shared" si="2"/>
        <v>13.689999999999998</v>
      </c>
      <c r="E72" s="196">
        <v>11</v>
      </c>
      <c r="F72" s="198" t="s">
        <v>5</v>
      </c>
      <c r="G72" s="200">
        <v>95.27</v>
      </c>
      <c r="H72" s="200">
        <v>97.35</v>
      </c>
      <c r="I72" s="213">
        <v>2.08</v>
      </c>
      <c r="J72" s="201" t="e">
        <f t="shared" si="1"/>
        <v>#N/A</v>
      </c>
    </row>
    <row r="73" spans="1:10">
      <c r="A73" s="198" t="s">
        <v>14</v>
      </c>
      <c r="B73" s="200">
        <v>59.43</v>
      </c>
      <c r="C73" s="200">
        <v>64.87</v>
      </c>
      <c r="D73" s="213">
        <f t="shared" si="2"/>
        <v>5.4400000000000048</v>
      </c>
      <c r="E73" s="196">
        <v>12</v>
      </c>
      <c r="F73" s="198" t="s">
        <v>7</v>
      </c>
      <c r="G73" s="200">
        <v>96.51</v>
      </c>
      <c r="H73" s="200">
        <v>98.64</v>
      </c>
      <c r="I73" s="213">
        <v>2.13</v>
      </c>
      <c r="J73" s="201" t="e">
        <f t="shared" si="1"/>
        <v>#N/A</v>
      </c>
    </row>
    <row r="74" spans="1:10">
      <c r="A74" s="198" t="s">
        <v>15</v>
      </c>
      <c r="B74" s="200">
        <v>98.14</v>
      </c>
      <c r="C74" s="200">
        <v>98.57</v>
      </c>
      <c r="D74" s="213">
        <f t="shared" si="2"/>
        <v>0.42999999999999261</v>
      </c>
      <c r="E74" s="196">
        <v>13</v>
      </c>
      <c r="F74" s="212" t="s">
        <v>433</v>
      </c>
      <c r="G74" s="199">
        <v>83.25</v>
      </c>
      <c r="H74" s="199">
        <v>85.9</v>
      </c>
      <c r="I74" s="213">
        <v>2.65</v>
      </c>
      <c r="J74" s="201" t="e">
        <f t="shared" si="1"/>
        <v>#N/A</v>
      </c>
    </row>
    <row r="75" spans="1:10">
      <c r="A75" s="198" t="s">
        <v>16</v>
      </c>
      <c r="B75" s="200">
        <v>76.08</v>
      </c>
      <c r="C75" s="200">
        <v>79.83</v>
      </c>
      <c r="D75" s="213">
        <f t="shared" si="2"/>
        <v>3.75</v>
      </c>
      <c r="E75" s="196">
        <v>14</v>
      </c>
      <c r="F75" s="198" t="s">
        <v>22</v>
      </c>
      <c r="G75" s="200">
        <v>95.84</v>
      </c>
      <c r="H75" s="200">
        <v>98.57</v>
      </c>
      <c r="I75" s="213">
        <v>2.73</v>
      </c>
      <c r="J75" s="201" t="e">
        <f t="shared" si="1"/>
        <v>#N/A</v>
      </c>
    </row>
    <row r="76" spans="1:10">
      <c r="A76" s="198" t="s">
        <v>17</v>
      </c>
      <c r="B76" s="200">
        <v>89.15</v>
      </c>
      <c r="C76" s="200">
        <v>83.19</v>
      </c>
      <c r="D76" s="181">
        <f t="shared" si="2"/>
        <v>-5.960000000000008</v>
      </c>
      <c r="E76" s="196">
        <v>15</v>
      </c>
      <c r="F76" s="198" t="s">
        <v>26</v>
      </c>
      <c r="G76" s="200">
        <v>95.09</v>
      </c>
      <c r="H76" s="200">
        <v>98.01</v>
      </c>
      <c r="I76" s="213">
        <v>2.92</v>
      </c>
      <c r="J76" s="201" t="e">
        <f t="shared" si="1"/>
        <v>#N/A</v>
      </c>
    </row>
    <row r="77" spans="1:10">
      <c r="A77" s="212" t="s">
        <v>18</v>
      </c>
      <c r="B77" s="199">
        <v>95.23</v>
      </c>
      <c r="C77" s="199">
        <v>98.17</v>
      </c>
      <c r="D77" s="213">
        <f t="shared" si="2"/>
        <v>2.9399999999999977</v>
      </c>
      <c r="E77" s="196">
        <v>16</v>
      </c>
      <c r="F77" s="198" t="s">
        <v>18</v>
      </c>
      <c r="G77" s="200">
        <v>95.23</v>
      </c>
      <c r="H77" s="200">
        <v>98.17</v>
      </c>
      <c r="I77" s="213">
        <v>2.94</v>
      </c>
      <c r="J77" s="201" t="e">
        <f t="shared" si="1"/>
        <v>#N/A</v>
      </c>
    </row>
    <row r="78" spans="1:10">
      <c r="A78" s="212" t="s">
        <v>19</v>
      </c>
      <c r="B78" s="199">
        <v>78.459999999999994</v>
      </c>
      <c r="C78" s="199">
        <v>98.68</v>
      </c>
      <c r="D78" s="213">
        <f t="shared" si="2"/>
        <v>20.220000000000013</v>
      </c>
      <c r="E78" s="196">
        <v>17</v>
      </c>
      <c r="F78" s="198" t="s">
        <v>429</v>
      </c>
      <c r="G78" s="200">
        <v>81.73</v>
      </c>
      <c r="H78" s="200">
        <v>84.69</v>
      </c>
      <c r="I78" s="213">
        <v>2.96</v>
      </c>
      <c r="J78" s="201" t="e">
        <f t="shared" si="1"/>
        <v>#N/A</v>
      </c>
    </row>
    <row r="79" spans="1:10">
      <c r="A79" s="212" t="s">
        <v>20</v>
      </c>
      <c r="B79" s="199">
        <v>83.75</v>
      </c>
      <c r="C79" s="199">
        <v>82.49</v>
      </c>
      <c r="D79" s="181">
        <f t="shared" si="2"/>
        <v>-1.2600000000000051</v>
      </c>
      <c r="E79" s="196">
        <v>18</v>
      </c>
      <c r="F79" s="212" t="s">
        <v>431</v>
      </c>
      <c r="G79" s="199">
        <v>82.83</v>
      </c>
      <c r="H79" s="199">
        <v>86.47</v>
      </c>
      <c r="I79" s="213">
        <v>3.64</v>
      </c>
      <c r="J79" s="201" t="e">
        <f t="shared" si="1"/>
        <v>#N/A</v>
      </c>
    </row>
    <row r="80" spans="1:10">
      <c r="A80" s="212" t="s">
        <v>434</v>
      </c>
      <c r="B80" s="199">
        <v>81.03</v>
      </c>
      <c r="C80" s="199">
        <v>87.74</v>
      </c>
      <c r="D80" s="213">
        <f t="shared" si="2"/>
        <v>6.7099999999999937</v>
      </c>
      <c r="E80" s="196">
        <v>19</v>
      </c>
      <c r="F80" s="198" t="s">
        <v>16</v>
      </c>
      <c r="G80" s="200">
        <v>76.08</v>
      </c>
      <c r="H80" s="200">
        <v>79.83</v>
      </c>
      <c r="I80" s="213">
        <v>3.75</v>
      </c>
      <c r="J80" s="201" t="e">
        <f t="shared" si="1"/>
        <v>#N/A</v>
      </c>
    </row>
    <row r="81" spans="1:10">
      <c r="A81" s="212" t="s">
        <v>22</v>
      </c>
      <c r="B81" s="199">
        <v>95.84</v>
      </c>
      <c r="C81" s="199">
        <v>98.57</v>
      </c>
      <c r="D81" s="213">
        <f t="shared" si="2"/>
        <v>2.7299999999999898</v>
      </c>
      <c r="E81" s="196">
        <v>20</v>
      </c>
      <c r="F81" s="198" t="s">
        <v>432</v>
      </c>
      <c r="G81" s="200">
        <v>82.51</v>
      </c>
      <c r="H81" s="200">
        <v>87.09</v>
      </c>
      <c r="I81" s="213">
        <v>4.58</v>
      </c>
      <c r="J81" s="201" t="e">
        <f t="shared" si="1"/>
        <v>#N/A</v>
      </c>
    </row>
    <row r="82" spans="1:10">
      <c r="A82" s="212" t="s">
        <v>23</v>
      </c>
      <c r="B82" s="199">
        <v>82.67</v>
      </c>
      <c r="C82" s="199">
        <v>89.18</v>
      </c>
      <c r="D82" s="213">
        <f t="shared" si="2"/>
        <v>6.5100000000000051</v>
      </c>
      <c r="E82" s="196">
        <v>21</v>
      </c>
      <c r="F82" s="212" t="s">
        <v>14</v>
      </c>
      <c r="G82" s="199">
        <v>59.43</v>
      </c>
      <c r="H82" s="199">
        <v>64.87</v>
      </c>
      <c r="I82" s="213">
        <v>5.44</v>
      </c>
      <c r="J82" s="201" t="e">
        <f t="shared" si="1"/>
        <v>#N/A</v>
      </c>
    </row>
    <row r="83" spans="1:10">
      <c r="A83" s="212" t="s">
        <v>24</v>
      </c>
      <c r="B83" s="199">
        <v>96.77</v>
      </c>
      <c r="C83" s="199">
        <v>98.01</v>
      </c>
      <c r="D83" s="213">
        <f t="shared" si="2"/>
        <v>1.2400000000000091</v>
      </c>
      <c r="E83" s="196">
        <v>22</v>
      </c>
      <c r="F83" s="212" t="s">
        <v>23</v>
      </c>
      <c r="G83" s="199">
        <v>82.67</v>
      </c>
      <c r="H83" s="199">
        <v>89.18</v>
      </c>
      <c r="I83" s="213">
        <v>6.51</v>
      </c>
      <c r="J83" s="201" t="e">
        <f t="shared" si="1"/>
        <v>#N/A</v>
      </c>
    </row>
    <row r="84" spans="1:10">
      <c r="A84" s="212" t="s">
        <v>25</v>
      </c>
      <c r="B84" s="199">
        <v>74.930000000000007</v>
      </c>
      <c r="C84" s="199">
        <v>75.95</v>
      </c>
      <c r="D84" s="213">
        <f t="shared" si="2"/>
        <v>1.019999999999996</v>
      </c>
      <c r="E84" s="196">
        <v>23</v>
      </c>
      <c r="F84" s="212" t="s">
        <v>434</v>
      </c>
      <c r="G84" s="199">
        <v>81.03</v>
      </c>
      <c r="H84" s="199">
        <v>87.74</v>
      </c>
      <c r="I84" s="213">
        <v>6.71</v>
      </c>
      <c r="J84" s="201" t="e">
        <f t="shared" si="1"/>
        <v>#N/A</v>
      </c>
    </row>
    <row r="85" spans="1:10">
      <c r="A85" s="212" t="s">
        <v>26</v>
      </c>
      <c r="B85" s="199">
        <v>95.09</v>
      </c>
      <c r="C85" s="199">
        <v>98.01</v>
      </c>
      <c r="D85" s="213">
        <f t="shared" si="2"/>
        <v>2.9200000000000017</v>
      </c>
      <c r="E85" s="196">
        <v>24</v>
      </c>
      <c r="F85" s="212" t="s">
        <v>4</v>
      </c>
      <c r="G85" s="199">
        <v>72.540000000000006</v>
      </c>
      <c r="H85" s="199">
        <v>82.59</v>
      </c>
      <c r="I85" s="213">
        <v>10.050000000000001</v>
      </c>
      <c r="J85" s="201" t="e">
        <f t="shared" si="1"/>
        <v>#N/A</v>
      </c>
    </row>
    <row r="86" spans="1:10">
      <c r="A86" s="212" t="s">
        <v>27</v>
      </c>
      <c r="B86" s="199">
        <v>83.7</v>
      </c>
      <c r="C86" s="199">
        <v>81.31</v>
      </c>
      <c r="D86" s="181">
        <f t="shared" si="2"/>
        <v>-2.3900000000000006</v>
      </c>
      <c r="E86" s="196">
        <v>25</v>
      </c>
      <c r="F86" s="198" t="s">
        <v>13</v>
      </c>
      <c r="G86" s="200">
        <v>70.88</v>
      </c>
      <c r="H86" s="200">
        <v>84.57</v>
      </c>
      <c r="I86" s="213">
        <v>13.69</v>
      </c>
      <c r="J86" s="201" t="e">
        <f t="shared" si="1"/>
        <v>#N/A</v>
      </c>
    </row>
    <row r="87" spans="1:10">
      <c r="A87" s="214" t="s">
        <v>28</v>
      </c>
      <c r="B87" s="204">
        <v>97.19</v>
      </c>
      <c r="C87" s="204">
        <v>98.77</v>
      </c>
      <c r="D87" s="213">
        <f t="shared" si="2"/>
        <v>1.5799999999999983</v>
      </c>
      <c r="E87" s="206">
        <v>26</v>
      </c>
      <c r="F87" s="212" t="s">
        <v>19</v>
      </c>
      <c r="G87" s="199">
        <v>78.459999999999994</v>
      </c>
      <c r="H87" s="199">
        <v>98.68</v>
      </c>
      <c r="I87" s="213">
        <v>20.22</v>
      </c>
      <c r="J87" s="201" t="e">
        <f t="shared" si="1"/>
        <v>#N/A</v>
      </c>
    </row>
    <row r="88" spans="1:10">
      <c r="A88" s="207" t="s">
        <v>435</v>
      </c>
      <c r="B88" s="215">
        <f>SUM(B62:B87)/26</f>
        <v>85.09</v>
      </c>
      <c r="C88" s="215">
        <f>SUM(C62:C87)/26</f>
        <v>88.642307692307696</v>
      </c>
      <c r="D88" s="216">
        <f>SUM(D62:D87)/26</f>
        <v>3.5523076923076902</v>
      </c>
      <c r="E88" s="194"/>
      <c r="F88" s="194"/>
      <c r="G88" s="194"/>
      <c r="H88" s="194"/>
      <c r="I88" s="194"/>
      <c r="J88" s="194"/>
    </row>
    <row r="89" spans="1:10">
      <c r="A89" s="194"/>
      <c r="B89" s="194"/>
      <c r="C89" s="194"/>
      <c r="D89" s="194"/>
      <c r="E89" s="194"/>
      <c r="F89" s="194"/>
      <c r="G89" s="194"/>
      <c r="H89" s="194"/>
      <c r="I89" s="194"/>
      <c r="J89" s="194"/>
    </row>
    <row r="90" spans="1:10">
      <c r="A90" s="192" t="s">
        <v>437</v>
      </c>
      <c r="B90" s="196"/>
      <c r="C90" s="196"/>
      <c r="D90" s="196"/>
    </row>
    <row r="91" spans="1:10" ht="63.75" customHeight="1">
      <c r="A91" s="211" t="s">
        <v>440</v>
      </c>
      <c r="B91" s="176" t="s">
        <v>426</v>
      </c>
      <c r="C91" s="176" t="s">
        <v>427</v>
      </c>
      <c r="D91" s="176" t="s">
        <v>428</v>
      </c>
      <c r="E91" s="217" t="s">
        <v>441</v>
      </c>
    </row>
    <row r="92" spans="1:10">
      <c r="A92" s="218" t="s">
        <v>27</v>
      </c>
      <c r="B92" s="200">
        <v>78.56</v>
      </c>
      <c r="C92" s="200">
        <v>65.489999999999995</v>
      </c>
      <c r="D92" s="213">
        <f t="shared" ref="D92:D117" si="3">$C92-$B92</f>
        <v>-13.070000000000007</v>
      </c>
      <c r="E92" s="219" t="e">
        <f t="shared" ref="E92:E96" si="4">IF(D91&gt;0,(NA()),D91)</f>
        <v>#N/A</v>
      </c>
    </row>
    <row r="93" spans="1:10">
      <c r="A93" s="218" t="s">
        <v>433</v>
      </c>
      <c r="B93" s="200">
        <v>64.92</v>
      </c>
      <c r="C93" s="200">
        <v>52.5</v>
      </c>
      <c r="D93" s="213">
        <f t="shared" si="3"/>
        <v>-12.420000000000002</v>
      </c>
      <c r="E93" s="219">
        <f t="shared" si="4"/>
        <v>-13.070000000000007</v>
      </c>
    </row>
    <row r="94" spans="1:10">
      <c r="A94" s="218" t="s">
        <v>15</v>
      </c>
      <c r="B94" s="199">
        <v>94.52</v>
      </c>
      <c r="C94" s="200">
        <v>83.23</v>
      </c>
      <c r="D94" s="213">
        <f t="shared" si="3"/>
        <v>-11.289999999999992</v>
      </c>
      <c r="E94" s="219">
        <f t="shared" si="4"/>
        <v>-12.420000000000002</v>
      </c>
    </row>
    <row r="95" spans="1:10">
      <c r="A95" s="218" t="s">
        <v>20</v>
      </c>
      <c r="B95" s="199">
        <v>57.7</v>
      </c>
      <c r="C95" s="200">
        <v>47.45</v>
      </c>
      <c r="D95" s="213">
        <f t="shared" si="3"/>
        <v>-10.25</v>
      </c>
      <c r="E95" s="219">
        <f t="shared" si="4"/>
        <v>-11.289999999999992</v>
      </c>
    </row>
    <row r="96" spans="1:10">
      <c r="A96" s="218" t="s">
        <v>4</v>
      </c>
      <c r="B96" s="220">
        <v>54</v>
      </c>
      <c r="C96" s="220">
        <v>47.23</v>
      </c>
      <c r="D96" s="213">
        <f t="shared" si="3"/>
        <v>-6.7700000000000031</v>
      </c>
      <c r="E96" s="219">
        <f t="shared" si="4"/>
        <v>-10.25</v>
      </c>
    </row>
    <row r="97" spans="1:5">
      <c r="A97" s="218" t="s">
        <v>17</v>
      </c>
      <c r="B97" s="199">
        <v>74.63</v>
      </c>
      <c r="C97" s="200">
        <v>69.400000000000006</v>
      </c>
      <c r="D97" s="213">
        <f t="shared" si="3"/>
        <v>-5.2299999999999898</v>
      </c>
      <c r="E97" s="219">
        <f>IF(D97&gt;0,(NA()),D97)</f>
        <v>-5.2299999999999898</v>
      </c>
    </row>
    <row r="98" spans="1:5">
      <c r="A98" s="218" t="s">
        <v>14</v>
      </c>
      <c r="B98" s="199">
        <v>33.17</v>
      </c>
      <c r="C98" s="200">
        <v>29.77</v>
      </c>
      <c r="D98" s="213">
        <f t="shared" si="3"/>
        <v>-3.4000000000000021</v>
      </c>
      <c r="E98" s="219"/>
    </row>
    <row r="99" spans="1:5">
      <c r="A99" s="218" t="s">
        <v>13</v>
      </c>
      <c r="B99" s="200">
        <v>67.69</v>
      </c>
      <c r="C99" s="200">
        <v>64.98</v>
      </c>
      <c r="D99" s="213">
        <f t="shared" si="3"/>
        <v>-2.7099999999999937</v>
      </c>
      <c r="E99" s="219">
        <f>IF(D99&gt;0,(NA()),D99)</f>
        <v>-2.7099999999999937</v>
      </c>
    </row>
    <row r="100" spans="1:5">
      <c r="A100" s="218" t="s">
        <v>429</v>
      </c>
      <c r="B100" s="200">
        <v>60.52</v>
      </c>
      <c r="C100" s="200">
        <v>58.12</v>
      </c>
      <c r="D100" s="213">
        <f t="shared" si="3"/>
        <v>-2.4000000000000057</v>
      </c>
      <c r="E100" s="219">
        <f>IF(D99&gt;0,(NA()),D99)</f>
        <v>-2.7099999999999937</v>
      </c>
    </row>
    <row r="101" spans="1:5">
      <c r="A101" s="218" t="s">
        <v>432</v>
      </c>
      <c r="B101" s="220">
        <v>62.6</v>
      </c>
      <c r="C101" s="220">
        <v>60.4</v>
      </c>
      <c r="D101" s="213">
        <f t="shared" si="3"/>
        <v>-2.2000000000000028</v>
      </c>
      <c r="E101" s="219">
        <f t="shared" ref="E101:E102" si="5">IF(D100&gt;0,(NA()),D100)</f>
        <v>-2.4000000000000057</v>
      </c>
    </row>
    <row r="102" spans="1:5">
      <c r="A102" s="218" t="s">
        <v>6</v>
      </c>
      <c r="B102" s="200">
        <v>59.5</v>
      </c>
      <c r="C102" s="200">
        <v>59.79</v>
      </c>
      <c r="D102" s="213">
        <f t="shared" si="3"/>
        <v>0.28999999999999915</v>
      </c>
      <c r="E102" s="219">
        <f t="shared" si="5"/>
        <v>-2.2000000000000028</v>
      </c>
    </row>
    <row r="103" spans="1:5">
      <c r="A103" s="218" t="s">
        <v>24</v>
      </c>
      <c r="B103" s="200">
        <v>97.62</v>
      </c>
      <c r="C103" s="200">
        <v>98.69</v>
      </c>
      <c r="D103" s="213">
        <f t="shared" si="3"/>
        <v>1.0699999999999932</v>
      </c>
    </row>
    <row r="104" spans="1:5">
      <c r="A104" s="218" t="s">
        <v>3</v>
      </c>
      <c r="B104" s="200">
        <v>67.72</v>
      </c>
      <c r="C104" s="200">
        <v>68.84</v>
      </c>
      <c r="D104" s="213">
        <f t="shared" si="3"/>
        <v>1.1200000000000045</v>
      </c>
      <c r="E104" s="219" t="e">
        <f t="shared" ref="E104:E105" si="6">IF(D102&gt;0,(NA()),D102)</f>
        <v>#N/A</v>
      </c>
    </row>
    <row r="105" spans="1:5">
      <c r="A105" s="221" t="s">
        <v>7</v>
      </c>
      <c r="B105" s="200">
        <v>96.77</v>
      </c>
      <c r="C105" s="200">
        <v>98.3</v>
      </c>
      <c r="D105" s="222">
        <f t="shared" si="3"/>
        <v>1.5300000000000011</v>
      </c>
      <c r="E105" s="219" t="e">
        <f t="shared" si="6"/>
        <v>#N/A</v>
      </c>
    </row>
    <row r="106" spans="1:5">
      <c r="A106" s="218" t="s">
        <v>28</v>
      </c>
      <c r="B106" s="200">
        <v>96.21</v>
      </c>
      <c r="C106" s="200">
        <v>98.31</v>
      </c>
      <c r="D106" s="213">
        <f t="shared" si="3"/>
        <v>2.1000000000000085</v>
      </c>
      <c r="E106" s="219" t="e">
        <f>IF(D118&gt;0,(NA()),D118)</f>
        <v>#N/A</v>
      </c>
    </row>
    <row r="107" spans="1:5">
      <c r="A107" s="218" t="s">
        <v>431</v>
      </c>
      <c r="B107" s="200">
        <v>58.36</v>
      </c>
      <c r="C107" s="200">
        <v>60.69</v>
      </c>
      <c r="D107" s="213">
        <f t="shared" si="3"/>
        <v>2.3299999999999983</v>
      </c>
      <c r="E107" s="219" t="e">
        <f>IF(D104&gt;0,(NA()),D104)</f>
        <v>#N/A</v>
      </c>
    </row>
    <row r="108" spans="1:5">
      <c r="A108" s="218" t="s">
        <v>430</v>
      </c>
      <c r="B108" s="200">
        <v>93.36</v>
      </c>
      <c r="C108" s="200">
        <v>96.84</v>
      </c>
      <c r="D108" s="213">
        <f t="shared" si="3"/>
        <v>3.480000000000004</v>
      </c>
      <c r="E108" s="219" t="e">
        <f t="shared" ref="E108:E118" si="7">IF(D106&gt;0,(NA()),D106)</f>
        <v>#N/A</v>
      </c>
    </row>
    <row r="109" spans="1:5">
      <c r="A109" s="218" t="s">
        <v>25</v>
      </c>
      <c r="B109" s="200">
        <v>55.97</v>
      </c>
      <c r="C109" s="200">
        <v>60.63</v>
      </c>
      <c r="D109" s="213">
        <f t="shared" si="3"/>
        <v>4.6600000000000037</v>
      </c>
      <c r="E109" s="219" t="e">
        <f t="shared" si="7"/>
        <v>#N/A</v>
      </c>
    </row>
    <row r="110" spans="1:5">
      <c r="A110" s="218" t="s">
        <v>16</v>
      </c>
      <c r="B110" s="200">
        <v>61.72</v>
      </c>
      <c r="C110" s="200">
        <v>66.67</v>
      </c>
      <c r="D110" s="213">
        <f t="shared" si="3"/>
        <v>4.9500000000000028</v>
      </c>
      <c r="E110" s="219" t="e">
        <f t="shared" si="7"/>
        <v>#N/A</v>
      </c>
    </row>
    <row r="111" spans="1:5">
      <c r="A111" s="218" t="s">
        <v>26</v>
      </c>
      <c r="B111" s="200">
        <v>86.06</v>
      </c>
      <c r="C111" s="200">
        <v>91.35</v>
      </c>
      <c r="D111" s="213">
        <f t="shared" si="3"/>
        <v>5.289999999999992</v>
      </c>
      <c r="E111" s="219" t="e">
        <f t="shared" si="7"/>
        <v>#N/A</v>
      </c>
    </row>
    <row r="112" spans="1:5">
      <c r="A112" s="218" t="s">
        <v>23</v>
      </c>
      <c r="B112" s="223">
        <v>67.89</v>
      </c>
      <c r="C112" s="220">
        <v>75.14</v>
      </c>
      <c r="D112" s="213">
        <f t="shared" si="3"/>
        <v>7.25</v>
      </c>
      <c r="E112" s="219"/>
    </row>
    <row r="113" spans="1:20">
      <c r="A113" s="218" t="s">
        <v>5</v>
      </c>
      <c r="B113" s="199">
        <v>86.63</v>
      </c>
      <c r="C113" s="200">
        <v>94.04</v>
      </c>
      <c r="D113" s="213">
        <f t="shared" si="3"/>
        <v>7.4100000000000108</v>
      </c>
      <c r="E113" s="219" t="e">
        <f t="shared" si="7"/>
        <v>#N/A</v>
      </c>
    </row>
    <row r="114" spans="1:20">
      <c r="A114" s="218" t="s">
        <v>18</v>
      </c>
      <c r="B114" s="199">
        <v>82.72</v>
      </c>
      <c r="C114" s="200">
        <v>91.81</v>
      </c>
      <c r="D114" s="213">
        <f t="shared" si="3"/>
        <v>9.0900000000000034</v>
      </c>
      <c r="E114" s="219" t="e">
        <f t="shared" si="7"/>
        <v>#N/A</v>
      </c>
    </row>
    <row r="115" spans="1:20">
      <c r="A115" s="203" t="s">
        <v>19</v>
      </c>
      <c r="B115" s="224">
        <v>84.2</v>
      </c>
      <c r="C115" s="225">
        <v>97.69</v>
      </c>
      <c r="D115" s="213">
        <f t="shared" si="3"/>
        <v>13.489999999999995</v>
      </c>
      <c r="E115" s="219" t="e">
        <f t="shared" si="7"/>
        <v>#N/A</v>
      </c>
    </row>
    <row r="116" spans="1:20">
      <c r="A116" s="218" t="s">
        <v>442</v>
      </c>
      <c r="B116" s="199">
        <v>80.28</v>
      </c>
      <c r="C116" s="200">
        <v>94.84</v>
      </c>
      <c r="D116" s="213">
        <f t="shared" si="3"/>
        <v>14.560000000000002</v>
      </c>
      <c r="E116" s="219" t="e">
        <f t="shared" si="7"/>
        <v>#N/A</v>
      </c>
    </row>
    <row r="117" spans="1:20">
      <c r="A117" s="218" t="s">
        <v>434</v>
      </c>
      <c r="B117" s="199">
        <v>59.45</v>
      </c>
      <c r="C117" s="200">
        <v>78.05</v>
      </c>
      <c r="D117" s="213">
        <f t="shared" si="3"/>
        <v>18.599999999999994</v>
      </c>
      <c r="E117" s="219" t="e">
        <f t="shared" si="7"/>
        <v>#N/A</v>
      </c>
    </row>
    <row r="118" spans="1:20">
      <c r="A118" s="207" t="s">
        <v>435</v>
      </c>
      <c r="B118" s="215">
        <f>SUM(B92:B117)/26</f>
        <v>72.41423076923077</v>
      </c>
      <c r="C118" s="215">
        <f>SUM(C92:C117)/26</f>
        <v>73.47115384615384</v>
      </c>
      <c r="D118" s="226">
        <f>SUM(D92:D117)/26</f>
        <v>1.056923076923078</v>
      </c>
      <c r="E118" s="219" t="e">
        <f t="shared" si="7"/>
        <v>#N/A</v>
      </c>
    </row>
    <row r="119" spans="1:20">
      <c r="A119" s="194"/>
      <c r="B119" s="194"/>
      <c r="C119" s="194"/>
      <c r="D119" s="194"/>
    </row>
    <row r="120" spans="1:20">
      <c r="A120" s="192" t="s">
        <v>437</v>
      </c>
      <c r="B120" s="196"/>
      <c r="C120" s="196"/>
      <c r="D120" s="196"/>
    </row>
    <row r="121" spans="1:20" ht="60">
      <c r="A121" s="227" t="s">
        <v>443</v>
      </c>
      <c r="B121" s="176" t="s">
        <v>426</v>
      </c>
      <c r="C121" s="176" t="s">
        <v>427</v>
      </c>
      <c r="D121" s="176" t="s">
        <v>428</v>
      </c>
      <c r="E121" s="217" t="s">
        <v>441</v>
      </c>
      <c r="T121" s="182"/>
    </row>
    <row r="122" spans="1:20">
      <c r="A122" s="198" t="s">
        <v>16</v>
      </c>
      <c r="B122" s="199">
        <v>74.290000000000006</v>
      </c>
      <c r="C122" s="199">
        <v>54.02</v>
      </c>
      <c r="D122" s="213">
        <f t="shared" ref="D122:D147" si="8">$C122-$B122</f>
        <v>-20.270000000000003</v>
      </c>
      <c r="E122" s="219" t="e">
        <f t="shared" ref="E122:E133" si="9">IF(D121&gt;0,(NA()),D121)</f>
        <v>#N/A</v>
      </c>
      <c r="T122" s="182"/>
    </row>
    <row r="123" spans="1:20">
      <c r="A123" s="198" t="s">
        <v>17</v>
      </c>
      <c r="B123" s="199">
        <v>81.03</v>
      </c>
      <c r="C123" s="199">
        <v>66.239999999999995</v>
      </c>
      <c r="D123" s="213">
        <f t="shared" si="8"/>
        <v>-14.790000000000006</v>
      </c>
      <c r="E123" s="219">
        <f t="shared" si="9"/>
        <v>-20.270000000000003</v>
      </c>
      <c r="T123" s="182"/>
    </row>
    <row r="124" spans="1:20">
      <c r="A124" s="198" t="s">
        <v>20</v>
      </c>
      <c r="B124" s="199">
        <v>62.5</v>
      </c>
      <c r="C124" s="199">
        <v>48.54</v>
      </c>
      <c r="D124" s="213">
        <f t="shared" si="8"/>
        <v>-13.96</v>
      </c>
      <c r="T124" s="182"/>
    </row>
    <row r="125" spans="1:20">
      <c r="A125" s="198" t="s">
        <v>27</v>
      </c>
      <c r="B125" s="199">
        <v>57.26</v>
      </c>
      <c r="C125" s="199">
        <v>44.95</v>
      </c>
      <c r="D125" s="213">
        <f t="shared" si="8"/>
        <v>-12.309999999999995</v>
      </c>
      <c r="E125" s="219">
        <f t="shared" si="9"/>
        <v>-13.96</v>
      </c>
      <c r="T125" s="182"/>
    </row>
    <row r="126" spans="1:20">
      <c r="A126" s="198" t="s">
        <v>3</v>
      </c>
      <c r="B126" s="199">
        <v>80.180000000000007</v>
      </c>
      <c r="C126" s="199">
        <v>71.63</v>
      </c>
      <c r="D126" s="213">
        <f t="shared" si="8"/>
        <v>-8.5500000000000114</v>
      </c>
      <c r="E126" s="219">
        <f t="shared" si="9"/>
        <v>-12.309999999999995</v>
      </c>
      <c r="T126" s="182"/>
    </row>
    <row r="127" spans="1:20">
      <c r="A127" s="198" t="s">
        <v>433</v>
      </c>
      <c r="B127" s="199">
        <v>51.45</v>
      </c>
      <c r="C127" s="199">
        <v>43.22</v>
      </c>
      <c r="D127" s="213">
        <f t="shared" si="8"/>
        <v>-8.230000000000004</v>
      </c>
      <c r="E127" s="219"/>
      <c r="T127" s="182"/>
    </row>
    <row r="128" spans="1:20">
      <c r="A128" s="198" t="s">
        <v>429</v>
      </c>
      <c r="B128" s="199">
        <v>51.42</v>
      </c>
      <c r="C128" s="199">
        <v>43.37</v>
      </c>
      <c r="D128" s="213">
        <f t="shared" si="8"/>
        <v>-8.0500000000000043</v>
      </c>
      <c r="E128" s="219">
        <f t="shared" si="9"/>
        <v>-8.230000000000004</v>
      </c>
      <c r="T128" s="182"/>
    </row>
    <row r="129" spans="1:20">
      <c r="A129" s="198" t="s">
        <v>6</v>
      </c>
      <c r="B129" s="199">
        <v>54.93</v>
      </c>
      <c r="C129" s="199">
        <v>49.53</v>
      </c>
      <c r="D129" s="213">
        <f t="shared" si="8"/>
        <v>-5.3999999999999986</v>
      </c>
      <c r="E129" s="219">
        <f t="shared" si="9"/>
        <v>-8.0500000000000043</v>
      </c>
      <c r="T129" s="182"/>
    </row>
    <row r="130" spans="1:20">
      <c r="A130" s="198" t="s">
        <v>23</v>
      </c>
      <c r="B130" s="199">
        <v>84.53</v>
      </c>
      <c r="C130" s="199">
        <v>81.2</v>
      </c>
      <c r="D130" s="213">
        <f t="shared" si="8"/>
        <v>-3.3299999999999983</v>
      </c>
      <c r="E130" s="219">
        <f t="shared" si="9"/>
        <v>-5.3999999999999986</v>
      </c>
      <c r="T130" s="182"/>
    </row>
    <row r="131" spans="1:20">
      <c r="A131" s="198" t="s">
        <v>15</v>
      </c>
      <c r="B131" s="199">
        <v>96.44</v>
      </c>
      <c r="C131" s="228">
        <v>93.15</v>
      </c>
      <c r="D131" s="213">
        <f t="shared" si="8"/>
        <v>-3.289999999999992</v>
      </c>
      <c r="E131" s="219"/>
      <c r="T131" s="182"/>
    </row>
    <row r="132" spans="1:20">
      <c r="A132" s="198" t="s">
        <v>14</v>
      </c>
      <c r="B132" s="199">
        <v>48.58</v>
      </c>
      <c r="C132" s="199">
        <v>45.61</v>
      </c>
      <c r="D132" s="213">
        <f t="shared" si="8"/>
        <v>-2.9699999999999989</v>
      </c>
      <c r="E132" s="219">
        <f t="shared" si="9"/>
        <v>-3.289999999999992</v>
      </c>
      <c r="T132" s="182"/>
    </row>
    <row r="133" spans="1:20">
      <c r="A133" s="198" t="s">
        <v>4</v>
      </c>
      <c r="B133" s="199">
        <v>78</v>
      </c>
      <c r="C133" s="199">
        <v>76.02</v>
      </c>
      <c r="D133" s="213">
        <f t="shared" si="8"/>
        <v>-1.980000000000004</v>
      </c>
      <c r="E133" s="219">
        <f t="shared" si="9"/>
        <v>-2.9699999999999989</v>
      </c>
      <c r="T133" s="182"/>
    </row>
    <row r="134" spans="1:20">
      <c r="A134" s="198" t="s">
        <v>7</v>
      </c>
      <c r="B134" s="199">
        <v>93.51</v>
      </c>
      <c r="C134" s="199">
        <v>91.55</v>
      </c>
      <c r="D134" s="213">
        <f t="shared" si="8"/>
        <v>-1.960000000000008</v>
      </c>
      <c r="E134" s="219">
        <f>IF(D148&gt;0,(NA()),D148)</f>
        <v>-1.3203846153846164</v>
      </c>
      <c r="T134" s="182"/>
    </row>
    <row r="135" spans="1:20">
      <c r="A135" s="198" t="s">
        <v>5</v>
      </c>
      <c r="B135" s="199">
        <v>93.23</v>
      </c>
      <c r="C135" s="199">
        <v>92.35</v>
      </c>
      <c r="D135" s="213">
        <f t="shared" si="8"/>
        <v>-0.88000000000000966</v>
      </c>
      <c r="E135" s="219">
        <f>IF(D133&gt;0,(NA()),D133)</f>
        <v>-1.980000000000004</v>
      </c>
      <c r="T135" s="182"/>
    </row>
    <row r="136" spans="1:20">
      <c r="A136" s="198" t="s">
        <v>24</v>
      </c>
      <c r="B136" s="199">
        <v>96.15</v>
      </c>
      <c r="C136" s="199">
        <v>96.92</v>
      </c>
      <c r="D136" s="213">
        <f t="shared" si="8"/>
        <v>0.76999999999999602</v>
      </c>
      <c r="E136" s="219"/>
      <c r="T136" s="182"/>
    </row>
    <row r="137" spans="1:20">
      <c r="A137" s="198" t="s">
        <v>28</v>
      </c>
      <c r="B137" s="199">
        <v>96.66</v>
      </c>
      <c r="C137" s="199">
        <v>97.89</v>
      </c>
      <c r="D137" s="213">
        <f t="shared" si="8"/>
        <v>1.230000000000004</v>
      </c>
      <c r="E137" s="219"/>
      <c r="T137" s="182"/>
    </row>
    <row r="138" spans="1:20">
      <c r="A138" s="198" t="s">
        <v>434</v>
      </c>
      <c r="B138" s="199">
        <v>82.69</v>
      </c>
      <c r="C138" s="199">
        <v>84.72</v>
      </c>
      <c r="D138" s="213">
        <f t="shared" si="8"/>
        <v>2.0300000000000011</v>
      </c>
      <c r="E138" s="219"/>
      <c r="T138" s="182"/>
    </row>
    <row r="139" spans="1:20">
      <c r="A139" s="198" t="s">
        <v>432</v>
      </c>
      <c r="B139" s="199">
        <v>34.369999999999997</v>
      </c>
      <c r="C139" s="199">
        <v>37.78</v>
      </c>
      <c r="D139" s="213">
        <f t="shared" si="8"/>
        <v>3.4100000000000037</v>
      </c>
      <c r="E139" s="219"/>
      <c r="T139" s="182"/>
    </row>
    <row r="140" spans="1:20">
      <c r="A140" s="198" t="s">
        <v>18</v>
      </c>
      <c r="B140" s="199">
        <v>96.08</v>
      </c>
      <c r="C140" s="199">
        <v>99.63</v>
      </c>
      <c r="D140" s="213">
        <f t="shared" si="8"/>
        <v>3.5499999999999972</v>
      </c>
      <c r="E140" s="219" t="e">
        <f t="shared" ref="E140:E153" si="10">IF(D138&gt;0,(NA()),D138)</f>
        <v>#N/A</v>
      </c>
      <c r="T140" s="182"/>
    </row>
    <row r="141" spans="1:20">
      <c r="A141" s="198" t="s">
        <v>430</v>
      </c>
      <c r="B141" s="199">
        <v>90.67</v>
      </c>
      <c r="C141" s="199">
        <v>94.5</v>
      </c>
      <c r="D141" s="213">
        <f t="shared" si="8"/>
        <v>3.8299999999999983</v>
      </c>
      <c r="E141" s="219" t="e">
        <f t="shared" si="10"/>
        <v>#N/A</v>
      </c>
      <c r="T141" s="182"/>
    </row>
    <row r="142" spans="1:20">
      <c r="A142" s="198" t="s">
        <v>25</v>
      </c>
      <c r="B142" s="199">
        <v>53.4</v>
      </c>
      <c r="C142" s="199">
        <v>58.96</v>
      </c>
      <c r="D142" s="213">
        <f t="shared" si="8"/>
        <v>5.5600000000000023</v>
      </c>
      <c r="E142" s="219" t="e">
        <f t="shared" si="10"/>
        <v>#N/A</v>
      </c>
      <c r="T142" s="182"/>
    </row>
    <row r="143" spans="1:20">
      <c r="A143" s="198" t="s">
        <v>22</v>
      </c>
      <c r="B143" s="199">
        <v>87.26</v>
      </c>
      <c r="C143" s="199">
        <v>94.37</v>
      </c>
      <c r="D143" s="213">
        <f t="shared" si="8"/>
        <v>7.1099999999999994</v>
      </c>
      <c r="E143" s="219" t="e">
        <f t="shared" si="10"/>
        <v>#N/A</v>
      </c>
      <c r="T143" s="182"/>
    </row>
    <row r="144" spans="1:20">
      <c r="A144" s="198" t="s">
        <v>26</v>
      </c>
      <c r="B144" s="199">
        <v>88.58</v>
      </c>
      <c r="C144" s="228">
        <v>97.4</v>
      </c>
      <c r="D144" s="213">
        <f t="shared" si="8"/>
        <v>8.8200000000000074</v>
      </c>
      <c r="E144" s="219" t="e">
        <f t="shared" si="10"/>
        <v>#N/A</v>
      </c>
      <c r="T144" s="182"/>
    </row>
    <row r="145" spans="1:20">
      <c r="A145" s="229" t="s">
        <v>431</v>
      </c>
      <c r="B145" s="204">
        <v>57.53</v>
      </c>
      <c r="C145" s="199">
        <v>66.37</v>
      </c>
      <c r="D145" s="213">
        <f t="shared" si="8"/>
        <v>8.8400000000000034</v>
      </c>
      <c r="E145" s="219" t="e">
        <f t="shared" si="10"/>
        <v>#N/A</v>
      </c>
      <c r="T145" s="182"/>
    </row>
    <row r="146" spans="1:20">
      <c r="A146" s="218" t="s">
        <v>19</v>
      </c>
      <c r="B146" s="199">
        <v>85.92</v>
      </c>
      <c r="C146" s="199">
        <v>98.68</v>
      </c>
      <c r="D146" s="213">
        <f t="shared" si="8"/>
        <v>12.760000000000005</v>
      </c>
      <c r="E146" s="219" t="e">
        <f t="shared" si="10"/>
        <v>#N/A</v>
      </c>
      <c r="T146" s="182"/>
    </row>
    <row r="147" spans="1:20">
      <c r="A147" s="218" t="s">
        <v>13</v>
      </c>
      <c r="B147" s="199">
        <v>70.34</v>
      </c>
      <c r="C147" s="199">
        <v>84.07</v>
      </c>
      <c r="D147" s="213">
        <f t="shared" si="8"/>
        <v>13.72999999999999</v>
      </c>
      <c r="E147" s="219" t="e">
        <f t="shared" si="10"/>
        <v>#N/A</v>
      </c>
      <c r="T147" s="182"/>
    </row>
    <row r="148" spans="1:20">
      <c r="A148" s="230" t="s">
        <v>435</v>
      </c>
      <c r="B148" s="215">
        <f>SUM($B122:$B147)/26</f>
        <v>74.884615384615387</v>
      </c>
      <c r="C148" s="215">
        <f>SUM($C122:$C147)/26</f>
        <v>73.564230769230775</v>
      </c>
      <c r="D148" s="209">
        <f>SUM(D122:D147)/26</f>
        <v>-1.3203846153846164</v>
      </c>
      <c r="E148" s="219" t="e">
        <f t="shared" si="10"/>
        <v>#N/A</v>
      </c>
      <c r="T148" s="182"/>
    </row>
    <row r="149" spans="1:20">
      <c r="A149" s="194"/>
      <c r="B149" s="194"/>
      <c r="C149" s="194"/>
      <c r="D149" s="194"/>
    </row>
    <row r="150" spans="1:20">
      <c r="A150" s="192" t="s">
        <v>437</v>
      </c>
      <c r="B150" s="196"/>
      <c r="C150" s="196"/>
      <c r="D150" s="196"/>
    </row>
    <row r="151" spans="1:20" ht="60">
      <c r="A151" s="197" t="s">
        <v>444</v>
      </c>
      <c r="B151" s="176" t="s">
        <v>426</v>
      </c>
      <c r="C151" s="176" t="s">
        <v>427</v>
      </c>
      <c r="D151" s="176" t="s">
        <v>428</v>
      </c>
      <c r="E151" s="217" t="s">
        <v>441</v>
      </c>
    </row>
    <row r="152" spans="1:20">
      <c r="A152" s="231" t="s">
        <v>20</v>
      </c>
      <c r="B152" s="232">
        <v>84.1</v>
      </c>
      <c r="C152" s="232">
        <v>65.59</v>
      </c>
      <c r="D152" s="213">
        <v>-18.510000000000002</v>
      </c>
      <c r="E152" s="219">
        <f t="shared" si="10"/>
        <v>0</v>
      </c>
    </row>
    <row r="153" spans="1:20">
      <c r="A153" s="231" t="s">
        <v>17</v>
      </c>
      <c r="B153" s="232">
        <v>86.1</v>
      </c>
      <c r="C153" s="232">
        <v>72.209999999999994</v>
      </c>
      <c r="D153" s="213">
        <v>-13.89</v>
      </c>
      <c r="E153" s="219" t="e">
        <f t="shared" si="10"/>
        <v>#N/A</v>
      </c>
    </row>
    <row r="154" spans="1:20">
      <c r="A154" s="231" t="s">
        <v>27</v>
      </c>
      <c r="B154" s="233">
        <v>67.36</v>
      </c>
      <c r="C154" s="233">
        <v>60.42</v>
      </c>
      <c r="D154" s="213">
        <v>-6.94</v>
      </c>
      <c r="E154" s="219">
        <f>IF(D153&gt;0,(NA()),D153)</f>
        <v>-13.89</v>
      </c>
    </row>
    <row r="155" spans="1:20">
      <c r="A155" s="231" t="s">
        <v>429</v>
      </c>
      <c r="B155" s="233">
        <v>63.42</v>
      </c>
      <c r="C155" s="233">
        <v>58.78</v>
      </c>
      <c r="D155" s="213">
        <v>-4.6399999999999997</v>
      </c>
      <c r="E155" s="219"/>
    </row>
    <row r="156" spans="1:20">
      <c r="A156" s="231" t="s">
        <v>22</v>
      </c>
      <c r="B156" s="232">
        <v>91</v>
      </c>
      <c r="C156" s="232">
        <v>87.87</v>
      </c>
      <c r="D156" s="213">
        <v>-3.13</v>
      </c>
      <c r="E156" s="219">
        <f t="shared" ref="E156:E157" si="11">IF(D155&gt;0,(NA()),D155)</f>
        <v>-4.6399999999999997</v>
      </c>
    </row>
    <row r="157" spans="1:20">
      <c r="A157" s="231" t="s">
        <v>15</v>
      </c>
      <c r="B157" s="232">
        <v>100</v>
      </c>
      <c r="C157" s="232">
        <v>98.13</v>
      </c>
      <c r="D157" s="213">
        <v>-1.87</v>
      </c>
      <c r="E157" s="219">
        <f t="shared" si="11"/>
        <v>-3.13</v>
      </c>
    </row>
    <row r="158" spans="1:20">
      <c r="A158" s="231" t="s">
        <v>26</v>
      </c>
      <c r="B158" s="233">
        <v>98.94</v>
      </c>
      <c r="C158" s="233">
        <v>97.3</v>
      </c>
      <c r="D158" s="213">
        <v>-1.64</v>
      </c>
      <c r="E158" s="219">
        <f>IF(D158&gt;0,(NA()),D158)</f>
        <v>-1.64</v>
      </c>
    </row>
    <row r="159" spans="1:20">
      <c r="A159" s="231" t="s">
        <v>6</v>
      </c>
      <c r="B159" s="233">
        <v>62.56</v>
      </c>
      <c r="C159" s="233">
        <v>61.23</v>
      </c>
      <c r="D159" s="213">
        <v>-1.33</v>
      </c>
    </row>
    <row r="160" spans="1:20">
      <c r="A160" s="231" t="s">
        <v>5</v>
      </c>
      <c r="B160" s="233">
        <v>97.04</v>
      </c>
      <c r="C160" s="233">
        <v>95.9</v>
      </c>
      <c r="D160" s="213">
        <v>-1.1399999999999999</v>
      </c>
      <c r="E160" s="219">
        <f t="shared" ref="E160:E161" si="12">IF(D158&gt;0,(NA()),D158)</f>
        <v>-1.64</v>
      </c>
    </row>
    <row r="161" spans="1:5">
      <c r="A161" s="184" t="s">
        <v>431</v>
      </c>
      <c r="B161" s="233">
        <v>77.56</v>
      </c>
      <c r="C161" s="233">
        <v>77.400000000000006</v>
      </c>
      <c r="D161" s="213">
        <v>-0.16</v>
      </c>
      <c r="E161" s="219">
        <f t="shared" si="12"/>
        <v>-1.33</v>
      </c>
    </row>
    <row r="162" spans="1:5">
      <c r="A162" s="231" t="s">
        <v>7</v>
      </c>
      <c r="B162" s="233">
        <v>99.67</v>
      </c>
      <c r="C162" s="233">
        <v>99.66</v>
      </c>
      <c r="D162" s="213">
        <v>-0.01</v>
      </c>
      <c r="E162" s="219">
        <f t="shared" ref="E162:E166" si="13">IF(D161&gt;0,(NA()),D161)</f>
        <v>-0.16</v>
      </c>
    </row>
    <row r="163" spans="1:5">
      <c r="A163" s="231" t="s">
        <v>24</v>
      </c>
      <c r="B163" s="233">
        <v>99.63</v>
      </c>
      <c r="C163" s="233">
        <v>99.67</v>
      </c>
      <c r="D163" s="213">
        <v>0.04</v>
      </c>
      <c r="E163" s="219">
        <f t="shared" si="13"/>
        <v>-0.01</v>
      </c>
    </row>
    <row r="164" spans="1:5">
      <c r="A164" s="234" t="s">
        <v>4</v>
      </c>
      <c r="B164" s="235">
        <v>83.26</v>
      </c>
      <c r="C164" s="235">
        <v>83.73</v>
      </c>
      <c r="D164" s="236">
        <v>0.47</v>
      </c>
      <c r="E164" s="219" t="e">
        <f t="shared" si="13"/>
        <v>#N/A</v>
      </c>
    </row>
    <row r="165" spans="1:5">
      <c r="A165" s="231" t="s">
        <v>28</v>
      </c>
      <c r="B165" s="233">
        <v>96.44</v>
      </c>
      <c r="C165" s="233">
        <v>97.89</v>
      </c>
      <c r="D165" s="236">
        <v>1.45</v>
      </c>
      <c r="E165" s="219" t="e">
        <f t="shared" si="13"/>
        <v>#N/A</v>
      </c>
    </row>
    <row r="166" spans="1:5">
      <c r="A166" s="231" t="s">
        <v>25</v>
      </c>
      <c r="B166" s="233">
        <v>83.88</v>
      </c>
      <c r="C166" s="233">
        <v>86.05</v>
      </c>
      <c r="D166" s="236">
        <v>2.17</v>
      </c>
      <c r="E166" s="219" t="e">
        <f t="shared" si="13"/>
        <v>#N/A</v>
      </c>
    </row>
    <row r="167" spans="1:5">
      <c r="A167" s="231" t="s">
        <v>430</v>
      </c>
      <c r="B167" s="233">
        <v>93.28</v>
      </c>
      <c r="C167" s="233">
        <v>96.45</v>
      </c>
      <c r="D167" s="236">
        <v>3.17</v>
      </c>
      <c r="E167" s="219" t="e">
        <f>IF(D178&gt;0,(NA()),D178)</f>
        <v>#N/A</v>
      </c>
    </row>
    <row r="168" spans="1:5">
      <c r="A168" s="231" t="s">
        <v>18</v>
      </c>
      <c r="B168" s="233">
        <v>95.74</v>
      </c>
      <c r="C168" s="233">
        <v>99.63</v>
      </c>
      <c r="D168" s="236">
        <v>3.89</v>
      </c>
      <c r="E168" s="219" t="e">
        <f>IF(D178&gt;0,(NA()),D178)</f>
        <v>#N/A</v>
      </c>
    </row>
    <row r="169" spans="1:5">
      <c r="A169" s="231" t="s">
        <v>432</v>
      </c>
      <c r="B169" s="233">
        <v>53.63</v>
      </c>
      <c r="C169" s="233">
        <v>57.87</v>
      </c>
      <c r="D169" s="236">
        <v>4.24</v>
      </c>
      <c r="E169" s="219" t="e">
        <f t="shared" ref="E169:E174" si="14">IF(D167&gt;0,(NA()),D167)</f>
        <v>#N/A</v>
      </c>
    </row>
    <row r="170" spans="1:5">
      <c r="A170" s="231" t="s">
        <v>16</v>
      </c>
      <c r="B170" s="233">
        <v>52.94</v>
      </c>
      <c r="C170" s="233">
        <v>58.69</v>
      </c>
      <c r="D170" s="236">
        <v>5.75</v>
      </c>
      <c r="E170" s="219" t="e">
        <f t="shared" si="14"/>
        <v>#N/A</v>
      </c>
    </row>
    <row r="171" spans="1:5">
      <c r="A171" s="231" t="s">
        <v>23</v>
      </c>
      <c r="B171" s="233">
        <v>74.28</v>
      </c>
      <c r="C171" s="233">
        <v>81.010000000000005</v>
      </c>
      <c r="D171" s="236">
        <v>6.73</v>
      </c>
      <c r="E171" s="219" t="e">
        <f t="shared" si="14"/>
        <v>#N/A</v>
      </c>
    </row>
    <row r="172" spans="1:5">
      <c r="A172" s="231" t="s">
        <v>14</v>
      </c>
      <c r="B172" s="233">
        <v>39.58</v>
      </c>
      <c r="C172" s="233">
        <v>47.62</v>
      </c>
      <c r="D172" s="236">
        <v>8.0399999999999991</v>
      </c>
      <c r="E172" s="219"/>
    </row>
    <row r="173" spans="1:5">
      <c r="A173" s="231" t="s">
        <v>434</v>
      </c>
      <c r="B173" s="233">
        <v>79.14</v>
      </c>
      <c r="C173" s="233">
        <v>87.87</v>
      </c>
      <c r="D173" s="236">
        <v>8.73</v>
      </c>
      <c r="E173" s="219" t="e">
        <f t="shared" si="14"/>
        <v>#N/A</v>
      </c>
    </row>
    <row r="174" spans="1:5">
      <c r="A174" s="231" t="s">
        <v>433</v>
      </c>
      <c r="B174" s="233">
        <v>61.83</v>
      </c>
      <c r="C174" s="233">
        <v>70.569999999999993</v>
      </c>
      <c r="D174" s="236">
        <v>8.74</v>
      </c>
      <c r="E174" s="219" t="e">
        <f t="shared" si="14"/>
        <v>#N/A</v>
      </c>
    </row>
    <row r="175" spans="1:5">
      <c r="A175" s="231" t="s">
        <v>3</v>
      </c>
      <c r="B175" s="233">
        <v>61.81</v>
      </c>
      <c r="C175" s="233">
        <v>71.930000000000007</v>
      </c>
      <c r="D175" s="236">
        <v>10.119999999999999</v>
      </c>
      <c r="E175" s="219" t="e">
        <f t="shared" ref="E175:E178" si="15">IF(D172&gt;0,(NA()),D172)</f>
        <v>#N/A</v>
      </c>
    </row>
    <row r="176" spans="1:5">
      <c r="A176" s="231" t="s">
        <v>19</v>
      </c>
      <c r="B176" s="233">
        <v>88.51</v>
      </c>
      <c r="C176" s="233">
        <v>99.01</v>
      </c>
      <c r="D176" s="236">
        <v>10.5</v>
      </c>
      <c r="E176" s="219" t="e">
        <f t="shared" si="15"/>
        <v>#N/A</v>
      </c>
    </row>
    <row r="177" spans="1:32">
      <c r="A177" s="231" t="s">
        <v>13</v>
      </c>
      <c r="B177" s="233">
        <v>74.69</v>
      </c>
      <c r="C177" s="233">
        <v>87.46</v>
      </c>
      <c r="D177" s="236">
        <v>12.77</v>
      </c>
      <c r="E177" s="219" t="e">
        <f t="shared" si="15"/>
        <v>#N/A</v>
      </c>
    </row>
    <row r="178" spans="1:32">
      <c r="A178" s="237" t="s">
        <v>435</v>
      </c>
      <c r="B178" s="238">
        <f>SUM($B152:$B177)/26</f>
        <v>79.476538461538453</v>
      </c>
      <c r="C178" s="238">
        <f>SUM($C152:$C177)/26</f>
        <v>80.766923076923064</v>
      </c>
      <c r="D178" s="239">
        <f>SUM($D152:$D177)/26</f>
        <v>1.2903846153846159</v>
      </c>
      <c r="E178" s="219" t="e">
        <f t="shared" si="15"/>
        <v>#N/A</v>
      </c>
      <c r="AE178" s="1"/>
      <c r="AF178" s="1"/>
    </row>
    <row r="179" spans="1:32" ht="15" customHeight="1">
      <c r="A179" s="194"/>
      <c r="B179" s="194"/>
      <c r="C179" s="194"/>
      <c r="D179" s="194"/>
      <c r="AE179" s="1"/>
      <c r="AF179" s="202"/>
    </row>
    <row r="180" spans="1:32" ht="13.5" customHeight="1">
      <c r="A180" s="192" t="s">
        <v>437</v>
      </c>
      <c r="B180" s="194"/>
      <c r="C180" s="194"/>
      <c r="D180" s="194"/>
      <c r="AE180" s="1"/>
      <c r="AF180" s="202"/>
    </row>
    <row r="181" spans="1:32" ht="75">
      <c r="A181" s="197" t="s">
        <v>445</v>
      </c>
      <c r="B181" s="176" t="s">
        <v>426</v>
      </c>
      <c r="C181" s="176" t="s">
        <v>427</v>
      </c>
      <c r="D181" s="176" t="s">
        <v>428</v>
      </c>
      <c r="E181" s="217" t="s">
        <v>441</v>
      </c>
      <c r="AE181" s="1"/>
      <c r="AF181" s="202"/>
    </row>
    <row r="182" spans="1:32">
      <c r="A182" s="240" t="s">
        <v>20</v>
      </c>
      <c r="B182" s="232">
        <v>69.13</v>
      </c>
      <c r="C182" s="232">
        <v>51.51</v>
      </c>
      <c r="D182" s="213">
        <v>-17.62</v>
      </c>
      <c r="E182" s="219" t="e">
        <f t="shared" ref="E182:E188" si="16">IF(D181&gt;0,(NA()),D181)</f>
        <v>#N/A</v>
      </c>
      <c r="AE182" s="1"/>
      <c r="AF182" s="202"/>
    </row>
    <row r="183" spans="1:32">
      <c r="A183" s="240" t="s">
        <v>17</v>
      </c>
      <c r="B183" s="232">
        <v>81.06</v>
      </c>
      <c r="C183" s="232">
        <v>65.599999999999994</v>
      </c>
      <c r="D183" s="213">
        <v>-15.46</v>
      </c>
      <c r="E183" s="219">
        <f t="shared" si="16"/>
        <v>-17.62</v>
      </c>
      <c r="AE183" s="1"/>
      <c r="AF183" s="202"/>
    </row>
    <row r="184" spans="1:32">
      <c r="A184" s="240" t="s">
        <v>27</v>
      </c>
      <c r="B184" s="232">
        <v>69.56</v>
      </c>
      <c r="C184" s="232">
        <v>61.07</v>
      </c>
      <c r="D184" s="213">
        <v>-8.49</v>
      </c>
      <c r="E184" s="219">
        <f t="shared" si="16"/>
        <v>-15.46</v>
      </c>
      <c r="AE184" s="1"/>
      <c r="AF184" s="202"/>
    </row>
    <row r="185" spans="1:32">
      <c r="A185" s="240" t="s">
        <v>429</v>
      </c>
      <c r="B185" s="232">
        <v>50.96</v>
      </c>
      <c r="C185" s="232">
        <v>47.35</v>
      </c>
      <c r="D185" s="213">
        <v>-3.61</v>
      </c>
      <c r="E185" s="219">
        <f t="shared" si="16"/>
        <v>-8.49</v>
      </c>
      <c r="AE185" s="1"/>
      <c r="AF185" s="202"/>
    </row>
    <row r="186" spans="1:32">
      <c r="A186" s="240" t="s">
        <v>26</v>
      </c>
      <c r="B186" s="232">
        <v>99.29</v>
      </c>
      <c r="C186" s="232">
        <v>98.45</v>
      </c>
      <c r="D186" s="213">
        <v>-0.84</v>
      </c>
      <c r="E186" s="219"/>
      <c r="AE186" s="1"/>
      <c r="AF186" s="202"/>
    </row>
    <row r="187" spans="1:32">
      <c r="A187" s="240" t="s">
        <v>24</v>
      </c>
      <c r="B187" s="232">
        <v>99.63</v>
      </c>
      <c r="C187" s="232">
        <v>99.51</v>
      </c>
      <c r="D187" s="213">
        <v>-0.12</v>
      </c>
      <c r="E187" s="219">
        <f t="shared" si="16"/>
        <v>-0.84</v>
      </c>
      <c r="AE187" s="1"/>
      <c r="AF187" s="202"/>
    </row>
    <row r="188" spans="1:32">
      <c r="A188" s="240" t="s">
        <v>7</v>
      </c>
      <c r="B188" s="232">
        <v>99.35</v>
      </c>
      <c r="C188" s="232">
        <v>99.32</v>
      </c>
      <c r="D188" s="213">
        <v>-0.03</v>
      </c>
      <c r="E188" s="219">
        <f t="shared" si="16"/>
        <v>-0.12</v>
      </c>
      <c r="AE188" s="1"/>
      <c r="AF188" s="202"/>
    </row>
    <row r="189" spans="1:32">
      <c r="A189" s="240" t="s">
        <v>16</v>
      </c>
      <c r="B189" s="232">
        <v>58.34</v>
      </c>
      <c r="C189" s="232">
        <v>58.37</v>
      </c>
      <c r="D189" s="213">
        <v>0.03</v>
      </c>
      <c r="AE189" s="1"/>
      <c r="AF189" s="202"/>
    </row>
    <row r="190" spans="1:32">
      <c r="A190" s="184" t="s">
        <v>22</v>
      </c>
      <c r="B190" s="232">
        <v>95.54</v>
      </c>
      <c r="C190" s="232">
        <v>95.77</v>
      </c>
      <c r="D190" s="213">
        <v>0.23</v>
      </c>
      <c r="E190" s="219" t="e">
        <f>IF(D190&gt;0,(NA()),D190)</f>
        <v>#N/A</v>
      </c>
      <c r="AE190" s="1"/>
      <c r="AF190" s="202"/>
    </row>
    <row r="191" spans="1:32">
      <c r="A191" s="240" t="s">
        <v>25</v>
      </c>
      <c r="B191" s="232">
        <v>76.05</v>
      </c>
      <c r="C191" s="232">
        <v>77.25</v>
      </c>
      <c r="D191" s="213">
        <v>1.2</v>
      </c>
      <c r="E191" s="219" t="e">
        <f t="shared" ref="E191:E193" si="17">IF(D190&gt;0,(NA()),D190)</f>
        <v>#N/A</v>
      </c>
      <c r="AE191" s="1"/>
      <c r="AF191" s="202"/>
    </row>
    <row r="192" spans="1:32">
      <c r="A192" s="185" t="s">
        <v>28</v>
      </c>
      <c r="B192" s="241">
        <v>96.43</v>
      </c>
      <c r="C192" s="241">
        <v>98.1</v>
      </c>
      <c r="D192" s="213">
        <v>1.67</v>
      </c>
      <c r="E192" s="219" t="e">
        <f t="shared" si="17"/>
        <v>#N/A</v>
      </c>
      <c r="AE192" s="1"/>
      <c r="AF192" s="202"/>
    </row>
    <row r="193" spans="1:32">
      <c r="A193" s="240" t="s">
        <v>432</v>
      </c>
      <c r="B193" s="232">
        <v>61.53</v>
      </c>
      <c r="C193" s="232">
        <v>63.39</v>
      </c>
      <c r="D193" s="213">
        <v>1.86</v>
      </c>
      <c r="E193" s="219" t="e">
        <f t="shared" si="17"/>
        <v>#N/A</v>
      </c>
      <c r="AE193" s="1"/>
      <c r="AF193" s="202"/>
    </row>
    <row r="194" spans="1:32">
      <c r="A194" s="240" t="s">
        <v>15</v>
      </c>
      <c r="B194" s="232">
        <v>94.78</v>
      </c>
      <c r="C194" s="232">
        <v>97.6</v>
      </c>
      <c r="D194" s="213">
        <v>2.82</v>
      </c>
      <c r="E194" s="219" t="e">
        <f>IF(D208&gt;0,(NA()),D208)</f>
        <v>#N/A</v>
      </c>
      <c r="AE194" s="1"/>
      <c r="AF194" s="202"/>
    </row>
    <row r="195" spans="1:32">
      <c r="A195" s="240" t="s">
        <v>430</v>
      </c>
      <c r="B195" s="232">
        <v>93</v>
      </c>
      <c r="C195" s="232">
        <v>96.06</v>
      </c>
      <c r="D195" s="213">
        <v>3.06</v>
      </c>
      <c r="E195" s="219" t="e">
        <f t="shared" ref="E195:E208" si="18">IF(D193&gt;0,(NA()),D193)</f>
        <v>#N/A</v>
      </c>
      <c r="AE195" s="1"/>
      <c r="AF195" s="202"/>
    </row>
    <row r="196" spans="1:32">
      <c r="A196" s="240" t="s">
        <v>431</v>
      </c>
      <c r="B196" s="232">
        <v>61.42</v>
      </c>
      <c r="C196" s="232">
        <v>64.739999999999995</v>
      </c>
      <c r="D196" s="213">
        <v>3.32</v>
      </c>
      <c r="E196" s="219" t="e">
        <f t="shared" si="18"/>
        <v>#N/A</v>
      </c>
      <c r="AE196" s="1"/>
      <c r="AF196" s="202"/>
    </row>
    <row r="197" spans="1:32">
      <c r="A197" s="184" t="s">
        <v>18</v>
      </c>
      <c r="B197" s="232">
        <v>94.19</v>
      </c>
      <c r="C197" s="232">
        <v>98.89</v>
      </c>
      <c r="D197" s="213">
        <v>4.7</v>
      </c>
      <c r="E197" s="219"/>
      <c r="AE197" s="1"/>
      <c r="AF197" s="202"/>
    </row>
    <row r="198" spans="1:32">
      <c r="A198" s="240" t="s">
        <v>5</v>
      </c>
      <c r="B198" s="232">
        <v>86.74</v>
      </c>
      <c r="C198" s="232">
        <v>92.74</v>
      </c>
      <c r="D198" s="213">
        <v>6</v>
      </c>
      <c r="E198" s="219" t="e">
        <f t="shared" si="18"/>
        <v>#N/A</v>
      </c>
      <c r="AE198" s="1"/>
      <c r="AF198" s="202"/>
    </row>
    <row r="199" spans="1:32">
      <c r="A199" s="240" t="s">
        <v>14</v>
      </c>
      <c r="B199" s="232">
        <v>38.200000000000003</v>
      </c>
      <c r="C199" s="232">
        <v>44.98</v>
      </c>
      <c r="D199" s="213">
        <v>6.78</v>
      </c>
      <c r="E199" s="219" t="e">
        <f t="shared" si="18"/>
        <v>#N/A</v>
      </c>
      <c r="AE199" s="1"/>
      <c r="AF199" s="202"/>
    </row>
    <row r="200" spans="1:32">
      <c r="A200" s="240" t="s">
        <v>6</v>
      </c>
      <c r="B200" s="232">
        <v>46.13</v>
      </c>
      <c r="C200" s="232">
        <v>53.69</v>
      </c>
      <c r="D200" s="236">
        <v>7.56</v>
      </c>
      <c r="E200" s="219" t="e">
        <f t="shared" si="18"/>
        <v>#N/A</v>
      </c>
      <c r="AE200" s="1"/>
      <c r="AF200" s="202"/>
    </row>
    <row r="201" spans="1:32">
      <c r="A201" s="240" t="s">
        <v>434</v>
      </c>
      <c r="B201" s="232">
        <v>78.010000000000005</v>
      </c>
      <c r="C201" s="232">
        <v>85.71</v>
      </c>
      <c r="D201" s="236">
        <v>7.7</v>
      </c>
      <c r="E201" s="219" t="e">
        <f t="shared" si="18"/>
        <v>#N/A</v>
      </c>
      <c r="AE201" s="1"/>
      <c r="AF201" s="202"/>
    </row>
    <row r="202" spans="1:32">
      <c r="A202" s="240" t="s">
        <v>433</v>
      </c>
      <c r="B202" s="232">
        <v>58.63</v>
      </c>
      <c r="C202" s="232">
        <v>66.81</v>
      </c>
      <c r="D202" s="236">
        <v>8.18</v>
      </c>
      <c r="E202" s="219" t="e">
        <f t="shared" si="18"/>
        <v>#N/A</v>
      </c>
      <c r="AE202" s="1"/>
      <c r="AF202" s="202"/>
    </row>
    <row r="203" spans="1:32">
      <c r="A203" s="240" t="s">
        <v>19</v>
      </c>
      <c r="B203" s="232">
        <v>88.79</v>
      </c>
      <c r="C203" s="232">
        <v>98.35</v>
      </c>
      <c r="D203" s="236">
        <v>9.56</v>
      </c>
      <c r="E203" s="219" t="e">
        <f t="shared" si="18"/>
        <v>#N/A</v>
      </c>
      <c r="AE203" s="1"/>
      <c r="AF203" s="202"/>
    </row>
    <row r="204" spans="1:32">
      <c r="A204" s="240" t="s">
        <v>4</v>
      </c>
      <c r="B204" s="232">
        <v>64.900000000000006</v>
      </c>
      <c r="C204" s="232">
        <v>75.290000000000006</v>
      </c>
      <c r="D204" s="236">
        <v>10.39</v>
      </c>
      <c r="E204" s="219" t="e">
        <f t="shared" si="18"/>
        <v>#N/A</v>
      </c>
    </row>
    <row r="205" spans="1:32">
      <c r="A205" s="240" t="s">
        <v>3</v>
      </c>
      <c r="B205" s="232">
        <v>65.52</v>
      </c>
      <c r="C205" s="232">
        <v>77.09</v>
      </c>
      <c r="D205" s="236">
        <v>11.57</v>
      </c>
      <c r="E205" s="219" t="e">
        <f t="shared" si="18"/>
        <v>#N/A</v>
      </c>
    </row>
    <row r="206" spans="1:32">
      <c r="A206" s="240" t="s">
        <v>23</v>
      </c>
      <c r="B206" s="232">
        <v>57.29</v>
      </c>
      <c r="C206" s="232">
        <v>69.88</v>
      </c>
      <c r="D206" s="236">
        <v>12.59</v>
      </c>
      <c r="E206" s="219" t="e">
        <f t="shared" si="18"/>
        <v>#N/A</v>
      </c>
    </row>
    <row r="207" spans="1:32">
      <c r="A207" s="240" t="s">
        <v>13</v>
      </c>
      <c r="B207" s="232">
        <v>57.05</v>
      </c>
      <c r="C207" s="232">
        <v>74.66</v>
      </c>
      <c r="D207" s="236">
        <v>17.61</v>
      </c>
      <c r="E207" s="219" t="e">
        <f t="shared" si="18"/>
        <v>#N/A</v>
      </c>
    </row>
    <row r="208" spans="1:32">
      <c r="A208" s="237" t="s">
        <v>435</v>
      </c>
      <c r="B208" s="242">
        <f>SUM(B182:B207)/26</f>
        <v>74.673846153846156</v>
      </c>
      <c r="C208" s="242">
        <f>SUM(C182:C207)/26</f>
        <v>77.39153846153846</v>
      </c>
      <c r="D208" s="243">
        <f>SUM(D182:D207)/26</f>
        <v>2.7176923076923081</v>
      </c>
      <c r="E208" s="219" t="e">
        <f t="shared" si="18"/>
        <v>#N/A</v>
      </c>
    </row>
  </sheetData>
  <conditionalFormatting sqref="D32:D57 D92:D117 D122:D147 D152:D163 D182:D199">
    <cfRule type="cellIs" dxfId="6" priority="8" operator="lessThan">
      <formula>0</formula>
    </cfRule>
  </conditionalFormatting>
  <conditionalFormatting sqref="I32:I57 D3:D28">
    <cfRule type="cellIs" dxfId="5" priority="7" operator="lessThan">
      <formula>0</formula>
    </cfRule>
  </conditionalFormatting>
  <conditionalFormatting sqref="D76 D79 D86">
    <cfRule type="cellIs" dxfId="4" priority="6" operator="lessThan">
      <formula>0</formula>
    </cfRule>
  </conditionalFormatting>
  <conditionalFormatting sqref="I62:I87">
    <cfRule type="cellIs" dxfId="3" priority="5" operator="lessThan">
      <formula>0</formula>
    </cfRule>
  </conditionalFormatting>
  <conditionalFormatting sqref="D87 D62:D75 D77:D78 D80:D85">
    <cfRule type="cellIs" dxfId="2" priority="4" operator="lessThan">
      <formula>0</formula>
    </cfRule>
  </conditionalFormatting>
  <conditionalFormatting sqref="D164:D177">
    <cfRule type="cellIs" dxfId="1" priority="3" operator="lessThan">
      <formula>0</formula>
    </cfRule>
  </conditionalFormatting>
  <conditionalFormatting sqref="D184:D207">
    <cfRule type="cellIs" dxfId="0" priority="2" operator="lessThan">
      <formula>0</formula>
    </cfRule>
  </conditionalFormatting>
  <pageMargins left="0.78750000000000009" right="0.39375000000000004" top="0.74791666666666701" bottom="0.74791666666666701" header="0.51181102362204689" footer="0.51181102362204689"/>
  <pageSetup paperSize="9" scale="5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6"/>
  <sheetViews>
    <sheetView zoomScale="85" workbookViewId="0">
      <selection activeCell="C15" sqref="C15"/>
    </sheetView>
  </sheetViews>
  <sheetFormatPr defaultRowHeight="15"/>
  <cols>
    <col min="1" max="1" width="4.5703125" style="59" bestFit="1" customWidth="1"/>
    <col min="2" max="2" width="30.7109375" style="59" bestFit="1" customWidth="1"/>
    <col min="3" max="4" width="12.140625" style="59" bestFit="1" customWidth="1"/>
    <col min="5" max="5" width="14.42578125" style="59" bestFit="1" customWidth="1"/>
    <col min="6" max="6" width="4.85546875" style="59" bestFit="1" customWidth="1"/>
    <col min="7" max="7" width="33.140625" style="59" bestFit="1" customWidth="1"/>
    <col min="8" max="8" width="13.42578125" style="59" bestFit="1" customWidth="1"/>
    <col min="9" max="9" width="13.7109375" style="59" bestFit="1" customWidth="1"/>
    <col min="10" max="10" width="16.140625" style="59" bestFit="1" customWidth="1"/>
    <col min="11" max="12" width="9.140625" style="59" bestFit="1"/>
    <col min="13" max="13" width="31.28515625" style="59" bestFit="1" customWidth="1"/>
    <col min="14" max="14" width="9.140625" style="59" bestFit="1"/>
    <col min="15" max="16384" width="9.140625" style="59"/>
  </cols>
  <sheetData>
    <row r="1" spans="1:20" ht="54.75" customHeight="1">
      <c r="A1" s="343" t="s">
        <v>438</v>
      </c>
      <c r="B1" s="343"/>
      <c r="C1" s="343"/>
      <c r="D1" s="343"/>
      <c r="E1" s="343"/>
      <c r="F1" s="343"/>
      <c r="G1" s="343"/>
      <c r="H1" s="343"/>
      <c r="I1" s="343"/>
      <c r="J1" s="343"/>
      <c r="N1" s="344" t="s">
        <v>446</v>
      </c>
      <c r="O1" s="344" t="s">
        <v>447</v>
      </c>
      <c r="P1" s="344" t="s">
        <v>448</v>
      </c>
      <c r="Q1" s="344" t="s">
        <v>449</v>
      </c>
      <c r="R1" s="344" t="s">
        <v>450</v>
      </c>
      <c r="S1" s="344" t="s">
        <v>451</v>
      </c>
      <c r="T1" s="344" t="s">
        <v>452</v>
      </c>
    </row>
    <row r="2" spans="1:20" ht="19.5" customHeight="1">
      <c r="A2" s="244"/>
      <c r="B2" s="245" t="s">
        <v>436</v>
      </c>
      <c r="C2" s="246"/>
      <c r="D2" s="246"/>
      <c r="E2" s="246"/>
      <c r="F2" s="247"/>
      <c r="G2" s="246" t="s">
        <v>437</v>
      </c>
      <c r="H2" s="246"/>
      <c r="I2" s="246"/>
      <c r="J2" s="248"/>
      <c r="N2" s="344"/>
      <c r="O2" s="344"/>
      <c r="P2" s="344"/>
      <c r="Q2" s="344"/>
      <c r="R2" s="344"/>
      <c r="S2" s="344"/>
      <c r="T2" s="344"/>
    </row>
    <row r="3" spans="1:20" ht="30" customHeight="1">
      <c r="A3" s="249"/>
      <c r="C3" s="250" t="s">
        <v>453</v>
      </c>
      <c r="D3" s="251" t="s">
        <v>454</v>
      </c>
      <c r="E3" s="251" t="s">
        <v>455</v>
      </c>
      <c r="F3" s="252"/>
      <c r="G3" s="253"/>
      <c r="H3" s="250" t="s">
        <v>453</v>
      </c>
      <c r="I3" s="251" t="s">
        <v>454</v>
      </c>
      <c r="J3" s="251" t="s">
        <v>455</v>
      </c>
      <c r="N3" s="344"/>
      <c r="O3" s="344"/>
      <c r="P3" s="344"/>
      <c r="Q3" s="344"/>
      <c r="R3" s="344"/>
      <c r="S3" s="344"/>
      <c r="T3" s="344"/>
    </row>
    <row r="4" spans="1:20" ht="15.75" customHeight="1">
      <c r="A4" s="254">
        <v>1</v>
      </c>
      <c r="B4" s="255" t="s">
        <v>3</v>
      </c>
      <c r="C4" s="256">
        <v>92.168674698795186</v>
      </c>
      <c r="D4" s="256">
        <v>84.276729559748418</v>
      </c>
      <c r="E4" s="257">
        <f t="shared" ref="E4:E9" si="0">D4-C4</f>
        <v>-7.8919451390467685</v>
      </c>
      <c r="F4" s="258">
        <v>1</v>
      </c>
      <c r="G4" s="255" t="s">
        <v>14</v>
      </c>
      <c r="H4" s="256">
        <v>64.417177914110425</v>
      </c>
      <c r="I4" s="256">
        <v>97.484276729559753</v>
      </c>
      <c r="J4" s="259">
        <v>33.067098815449327</v>
      </c>
      <c r="M4" s="255" t="s">
        <v>4</v>
      </c>
      <c r="N4" s="260">
        <v>27.860929571470102</v>
      </c>
      <c r="O4" s="260">
        <v>25.11258278145695</v>
      </c>
      <c r="P4" s="260">
        <v>20.758169934640534</v>
      </c>
      <c r="Q4" s="260">
        <v>42.909792909792912</v>
      </c>
      <c r="R4" s="260">
        <v>38.273993808049525</v>
      </c>
      <c r="S4" s="260">
        <v>27.094083247334012</v>
      </c>
      <c r="T4" s="260">
        <v>13.01695474754672</v>
      </c>
    </row>
    <row r="5" spans="1:20">
      <c r="A5" s="254">
        <v>2</v>
      </c>
      <c r="B5" s="255" t="s">
        <v>4</v>
      </c>
      <c r="C5" s="256">
        <v>66.88741721854305</v>
      </c>
      <c r="D5" s="256">
        <v>92</v>
      </c>
      <c r="E5" s="257">
        <f t="shared" si="0"/>
        <v>25.11258278145695</v>
      </c>
      <c r="F5" s="258">
        <v>2</v>
      </c>
      <c r="G5" s="255" t="s">
        <v>4</v>
      </c>
      <c r="H5" s="256">
        <v>66.88741721854305</v>
      </c>
      <c r="I5" s="256">
        <v>92</v>
      </c>
      <c r="J5" s="259">
        <v>25.11258278145695</v>
      </c>
      <c r="M5" s="255" t="s">
        <v>432</v>
      </c>
      <c r="N5" s="260">
        <v>23.295113677169844</v>
      </c>
      <c r="O5" s="260">
        <v>24.831277213352692</v>
      </c>
      <c r="P5" s="260">
        <v>34.423760719514739</v>
      </c>
      <c r="Q5" s="260">
        <v>26.673870119409798</v>
      </c>
      <c r="R5" s="260">
        <v>16.346878611183897</v>
      </c>
      <c r="S5" s="260">
        <v>32.637703223913988</v>
      </c>
      <c r="T5" s="261">
        <v>4.8571921756439593</v>
      </c>
    </row>
    <row r="6" spans="1:20">
      <c r="A6" s="254">
        <v>3</v>
      </c>
      <c r="B6" s="255" t="s">
        <v>5</v>
      </c>
      <c r="C6" s="256">
        <v>96.059113300492612</v>
      </c>
      <c r="D6" s="256">
        <v>95.927601809954751</v>
      </c>
      <c r="E6" s="257">
        <f t="shared" si="0"/>
        <v>-0.13151149053786071</v>
      </c>
      <c r="F6" s="258">
        <v>3</v>
      </c>
      <c r="G6" s="262" t="s">
        <v>432</v>
      </c>
      <c r="H6" s="256">
        <v>63.942307692307693</v>
      </c>
      <c r="I6" s="256">
        <v>88.773584905660385</v>
      </c>
      <c r="J6" s="263">
        <v>24.831277213352692</v>
      </c>
      <c r="M6" s="255" t="s">
        <v>14</v>
      </c>
      <c r="N6" s="260">
        <v>18.495976831314024</v>
      </c>
      <c r="O6" s="260">
        <v>33.067098815449327</v>
      </c>
      <c r="P6" s="260">
        <v>42.176949492611023</v>
      </c>
      <c r="Q6" s="261">
        <v>-3.5314036926550045</v>
      </c>
      <c r="R6" s="260">
        <v>11.540687579580968</v>
      </c>
      <c r="S6" s="260">
        <v>30.288999498398724</v>
      </c>
      <c r="T6" s="261">
        <v>-2.566470705500862</v>
      </c>
    </row>
    <row r="7" spans="1:20">
      <c r="A7" s="254">
        <v>4</v>
      </c>
      <c r="B7" s="255" t="s">
        <v>6</v>
      </c>
      <c r="C7" s="256">
        <v>75.271739130434781</v>
      </c>
      <c r="D7" s="256">
        <v>78.208955223880594</v>
      </c>
      <c r="E7" s="257">
        <f t="shared" si="0"/>
        <v>2.9372160934458122</v>
      </c>
      <c r="F7" s="258">
        <v>4</v>
      </c>
      <c r="G7" s="255" t="s">
        <v>20</v>
      </c>
      <c r="H7" s="256">
        <v>62.633451957295371</v>
      </c>
      <c r="I7" s="256">
        <v>83.720930232558146</v>
      </c>
      <c r="J7" s="263">
        <v>21.087478275262775</v>
      </c>
      <c r="M7" s="255" t="s">
        <v>28</v>
      </c>
      <c r="N7" s="260">
        <v>16.601926595743421</v>
      </c>
      <c r="O7" s="260">
        <v>14.690703428773418</v>
      </c>
      <c r="P7" s="260">
        <v>18.222506393861906</v>
      </c>
      <c r="Q7" s="260">
        <v>21.213412901392459</v>
      </c>
      <c r="R7" s="260">
        <v>20.808468314862182</v>
      </c>
      <c r="S7" s="260">
        <v>16.368286445012785</v>
      </c>
      <c r="T7" s="260">
        <v>8.3081820905576933</v>
      </c>
    </row>
    <row r="8" spans="1:20">
      <c r="A8" s="254">
        <v>5</v>
      </c>
      <c r="B8" s="255" t="s">
        <v>7</v>
      </c>
      <c r="C8" s="256">
        <v>99.346405228758158</v>
      </c>
      <c r="D8" s="256">
        <v>95.757575757575765</v>
      </c>
      <c r="E8" s="257">
        <f t="shared" si="0"/>
        <v>-3.5888294711823931</v>
      </c>
      <c r="F8" s="258">
        <v>5</v>
      </c>
      <c r="G8" s="255" t="s">
        <v>17</v>
      </c>
      <c r="H8" s="256">
        <v>53.770491803278688</v>
      </c>
      <c r="I8" s="256">
        <v>68.834080717488789</v>
      </c>
      <c r="J8" s="263">
        <v>15.063588914210101</v>
      </c>
      <c r="M8" s="255" t="s">
        <v>16</v>
      </c>
      <c r="N8" s="260">
        <v>13.958601481867873</v>
      </c>
      <c r="O8" s="260">
        <v>9.4004589787722352</v>
      </c>
      <c r="P8" s="260">
        <v>17.77472527472527</v>
      </c>
      <c r="Q8" s="260">
        <v>18.019173230750454</v>
      </c>
      <c r="R8" s="260">
        <v>9.0562248995984049</v>
      </c>
      <c r="S8" s="260">
        <v>27.016032543670732</v>
      </c>
      <c r="T8" s="261">
        <v>2.4849939636900302</v>
      </c>
    </row>
    <row r="9" spans="1:20">
      <c r="A9" s="254">
        <v>6</v>
      </c>
      <c r="B9" s="255" t="s">
        <v>429</v>
      </c>
      <c r="C9" s="256">
        <v>73.211567732115668</v>
      </c>
      <c r="D9" s="256">
        <v>75.602409638554221</v>
      </c>
      <c r="E9" s="257">
        <f t="shared" si="0"/>
        <v>2.3908419064385527</v>
      </c>
      <c r="F9" s="258">
        <v>6</v>
      </c>
      <c r="G9" s="255" t="s">
        <v>28</v>
      </c>
      <c r="H9" s="256">
        <v>79.512195121951223</v>
      </c>
      <c r="I9" s="256">
        <v>94.20289855072464</v>
      </c>
      <c r="J9" s="259">
        <v>14.690703428773418</v>
      </c>
      <c r="M9" s="255" t="s">
        <v>20</v>
      </c>
      <c r="N9" s="260">
        <v>13.652509568096207</v>
      </c>
      <c r="O9" s="260">
        <v>21.087478275262775</v>
      </c>
      <c r="P9" s="264">
        <v>-6.8082237950792148</v>
      </c>
      <c r="Q9" s="260">
        <v>24.120665397666144</v>
      </c>
      <c r="R9" s="260">
        <v>16.858396093685343</v>
      </c>
      <c r="S9" s="260">
        <v>24.188815060908077</v>
      </c>
      <c r="T9" s="261">
        <v>2.4679263761341304</v>
      </c>
    </row>
    <row r="10" spans="1:20">
      <c r="A10" s="254">
        <v>7</v>
      </c>
      <c r="B10" s="255" t="s">
        <v>430</v>
      </c>
      <c r="C10" s="256">
        <v>96.625766871165638</v>
      </c>
      <c r="D10" s="256">
        <v>99.14772727272728</v>
      </c>
      <c r="E10" s="257">
        <f t="shared" ref="E10:E29" si="1">D10-C10</f>
        <v>2.5219604015616426</v>
      </c>
      <c r="F10" s="258">
        <v>7</v>
      </c>
      <c r="G10" s="255" t="s">
        <v>25</v>
      </c>
      <c r="H10" s="256">
        <v>76.822916666666657</v>
      </c>
      <c r="I10" s="256">
        <v>86.912751677852356</v>
      </c>
      <c r="J10" s="263">
        <v>10.089835011185698</v>
      </c>
      <c r="M10" s="255" t="s">
        <v>17</v>
      </c>
      <c r="N10" s="260">
        <v>12.145505573578369</v>
      </c>
      <c r="O10" s="260">
        <v>15.063588914210101</v>
      </c>
      <c r="P10" s="260">
        <v>15.276872964169378</v>
      </c>
      <c r="Q10" s="260">
        <v>10.035449564937153</v>
      </c>
      <c r="R10" s="261">
        <v>1.3290482650551709</v>
      </c>
      <c r="S10" s="260">
        <v>18.55586900884132</v>
      </c>
      <c r="T10" s="260">
        <v>12.612204724257026</v>
      </c>
    </row>
    <row r="11" spans="1:20">
      <c r="A11" s="254">
        <v>8</v>
      </c>
      <c r="B11" s="255" t="s">
        <v>431</v>
      </c>
      <c r="C11" s="256">
        <v>92.479108635097489</v>
      </c>
      <c r="D11" s="256">
        <v>91.362126245847179</v>
      </c>
      <c r="E11" s="257">
        <f t="shared" si="1"/>
        <v>-1.1169823892503103</v>
      </c>
      <c r="F11" s="258">
        <v>8</v>
      </c>
      <c r="G11" s="255" t="s">
        <v>16</v>
      </c>
      <c r="H11" s="256">
        <v>82.028112449799195</v>
      </c>
      <c r="I11" s="256">
        <v>91.428571428571431</v>
      </c>
      <c r="J11" s="259">
        <v>9.4004589787722352</v>
      </c>
      <c r="M11" s="255" t="s">
        <v>6</v>
      </c>
      <c r="N11" s="260">
        <v>9.6384770246122571</v>
      </c>
      <c r="O11" s="261">
        <v>2.9372160934458122</v>
      </c>
      <c r="P11" s="260">
        <v>26.498551019370566</v>
      </c>
      <c r="Q11" s="261">
        <v>2.1967526265520405</v>
      </c>
      <c r="R11" s="260">
        <v>8.1841228969474429</v>
      </c>
      <c r="S11" s="260">
        <v>17.153438396554044</v>
      </c>
      <c r="T11" s="261">
        <v>0.86078111480375696</v>
      </c>
    </row>
    <row r="12" spans="1:20">
      <c r="A12" s="254">
        <v>9</v>
      </c>
      <c r="B12" s="255" t="s">
        <v>432</v>
      </c>
      <c r="C12" s="256">
        <v>63.942307692307693</v>
      </c>
      <c r="D12" s="256">
        <v>88.773584905660385</v>
      </c>
      <c r="E12" s="257">
        <f t="shared" si="1"/>
        <v>24.831277213352692</v>
      </c>
      <c r="F12" s="258">
        <v>9</v>
      </c>
      <c r="G12" s="262" t="s">
        <v>23</v>
      </c>
      <c r="H12" s="256">
        <v>84.037558685446015</v>
      </c>
      <c r="I12" s="256">
        <v>92.610837438423658</v>
      </c>
      <c r="J12" s="263">
        <v>8.5732787529776431</v>
      </c>
      <c r="M12" s="255" t="s">
        <v>19</v>
      </c>
      <c r="N12" s="260">
        <v>8.4783479648497462</v>
      </c>
      <c r="O12" s="260">
        <v>8.5251491901108238</v>
      </c>
      <c r="P12" s="260">
        <v>7.3884626314293627</v>
      </c>
      <c r="Q12" s="260">
        <v>8.6672350099459976</v>
      </c>
      <c r="R12" s="260">
        <v>7.6157999431656691</v>
      </c>
      <c r="S12" s="260">
        <v>12.048877522023318</v>
      </c>
      <c r="T12" s="260">
        <v>6.6245634924234196</v>
      </c>
    </row>
    <row r="13" spans="1:20">
      <c r="A13" s="254">
        <v>10</v>
      </c>
      <c r="B13" s="255" t="s">
        <v>433</v>
      </c>
      <c r="C13" s="256">
        <v>80.184940554821665</v>
      </c>
      <c r="D13" s="256">
        <v>81.336593317033419</v>
      </c>
      <c r="E13" s="257">
        <f t="shared" si="1"/>
        <v>1.1516527622117536</v>
      </c>
      <c r="F13" s="258">
        <v>10</v>
      </c>
      <c r="G13" s="262" t="s">
        <v>19</v>
      </c>
      <c r="H13" s="256">
        <v>90.821256038647334</v>
      </c>
      <c r="I13" s="256">
        <v>99.346405228758158</v>
      </c>
      <c r="J13" s="263">
        <v>8.5251491901108238</v>
      </c>
      <c r="M13" s="255" t="s">
        <v>23</v>
      </c>
      <c r="N13" s="260">
        <v>6.2107302126735391</v>
      </c>
      <c r="O13" s="260">
        <v>8.5732787529776431</v>
      </c>
      <c r="P13" s="260">
        <v>8.5038969448877282</v>
      </c>
      <c r="Q13" s="260">
        <v>5.9397905759162342</v>
      </c>
      <c r="R13" s="261">
        <v>3.3765813270427145</v>
      </c>
      <c r="S13" s="260">
        <v>8.7652350886930748</v>
      </c>
      <c r="T13" s="261">
        <v>2.1055985865238398</v>
      </c>
    </row>
    <row r="14" spans="1:20">
      <c r="A14" s="254">
        <v>11</v>
      </c>
      <c r="B14" s="255" t="s">
        <v>13</v>
      </c>
      <c r="C14" s="256">
        <v>93.209876543209873</v>
      </c>
      <c r="D14" s="256">
        <v>94.736842105263165</v>
      </c>
      <c r="E14" s="257">
        <f t="shared" si="1"/>
        <v>1.5269655620532916</v>
      </c>
      <c r="F14" s="258">
        <v>11</v>
      </c>
      <c r="G14" s="262" t="s">
        <v>22</v>
      </c>
      <c r="H14" s="256">
        <v>92.156862745098039</v>
      </c>
      <c r="I14" s="256">
        <v>96.732026143790847</v>
      </c>
      <c r="J14" s="265">
        <v>4.5751633986928084</v>
      </c>
      <c r="M14" s="255" t="s">
        <v>25</v>
      </c>
      <c r="N14" s="260">
        <v>6.0206890449701973</v>
      </c>
      <c r="O14" s="260">
        <v>10.089835011185698</v>
      </c>
      <c r="P14" s="261">
        <v>4.8054841473864656</v>
      </c>
      <c r="Q14" s="260">
        <v>9.136246786632384</v>
      </c>
      <c r="R14" s="261">
        <v>4.551842330762625</v>
      </c>
      <c r="S14" s="260">
        <v>12.396743787489299</v>
      </c>
      <c r="T14" s="261">
        <v>-4.8560177936352602</v>
      </c>
    </row>
    <row r="15" spans="1:20">
      <c r="A15" s="254">
        <v>12</v>
      </c>
      <c r="B15" s="255" t="s">
        <v>14</v>
      </c>
      <c r="C15" s="256">
        <v>64.417177914110425</v>
      </c>
      <c r="D15" s="256">
        <v>97.484276729559753</v>
      </c>
      <c r="E15" s="257">
        <f t="shared" si="1"/>
        <v>33.067098815449327</v>
      </c>
      <c r="F15" s="258">
        <v>12</v>
      </c>
      <c r="G15" s="255" t="s">
        <v>6</v>
      </c>
      <c r="H15" s="256">
        <v>75.271739130434781</v>
      </c>
      <c r="I15" s="256">
        <v>78.208955223880594</v>
      </c>
      <c r="J15" s="265">
        <v>2.9372160934458122</v>
      </c>
      <c r="M15" s="255" t="s">
        <v>22</v>
      </c>
      <c r="N15" s="260">
        <v>5.3189376865846185</v>
      </c>
      <c r="O15" s="261">
        <v>4.5751633986928084</v>
      </c>
      <c r="P15" s="261">
        <v>3.0980392156862564</v>
      </c>
      <c r="Q15" s="261">
        <v>3.2579225743366322</v>
      </c>
      <c r="R15" s="260">
        <v>17.477124183006538</v>
      </c>
      <c r="S15" s="261">
        <v>3.1372549019607874</v>
      </c>
      <c r="T15" s="261">
        <v>0.36812184582474572</v>
      </c>
    </row>
    <row r="16" spans="1:20">
      <c r="A16" s="254">
        <v>13</v>
      </c>
      <c r="B16" s="255" t="s">
        <v>15</v>
      </c>
      <c r="C16" s="256">
        <v>100</v>
      </c>
      <c r="D16" s="256">
        <v>99.999999999999986</v>
      </c>
      <c r="E16" s="257">
        <f t="shared" si="1"/>
        <v>0</v>
      </c>
      <c r="F16" s="258">
        <v>13</v>
      </c>
      <c r="G16" s="255" t="s">
        <v>430</v>
      </c>
      <c r="H16" s="256">
        <v>96.625766871165638</v>
      </c>
      <c r="I16" s="256">
        <v>99.14772727272728</v>
      </c>
      <c r="J16" s="265">
        <v>2.5219604015616426</v>
      </c>
      <c r="M16" s="255" t="s">
        <v>13</v>
      </c>
      <c r="N16" s="261">
        <v>4.4476768957385673</v>
      </c>
      <c r="O16" s="261">
        <v>1.5269655620532916</v>
      </c>
      <c r="P16" s="261">
        <v>4.5418516169942791</v>
      </c>
      <c r="Q16" s="261">
        <v>0.58655675332910562</v>
      </c>
      <c r="R16" s="261">
        <v>1.775523145212432</v>
      </c>
      <c r="S16" s="260">
        <v>11.59638554216869</v>
      </c>
      <c r="T16" s="260">
        <v>6.6587787546735768</v>
      </c>
    </row>
    <row r="17" spans="1:20">
      <c r="A17" s="254">
        <v>14</v>
      </c>
      <c r="B17" s="255" t="s">
        <v>16</v>
      </c>
      <c r="C17" s="256">
        <v>82.028112449799195</v>
      </c>
      <c r="D17" s="256">
        <v>91.428571428571431</v>
      </c>
      <c r="E17" s="257">
        <f t="shared" si="1"/>
        <v>9.4004589787722352</v>
      </c>
      <c r="F17" s="258">
        <v>14</v>
      </c>
      <c r="G17" s="255" t="s">
        <v>429</v>
      </c>
      <c r="H17" s="256">
        <v>73.211567732115668</v>
      </c>
      <c r="I17" s="256">
        <v>75.602409638554221</v>
      </c>
      <c r="J17" s="265">
        <v>2.3908419064385527</v>
      </c>
      <c r="M17" s="255" t="s">
        <v>26</v>
      </c>
      <c r="N17" s="261">
        <v>2.9287049481232117</v>
      </c>
      <c r="O17" s="261">
        <v>2.2222222222222143</v>
      </c>
      <c r="P17" s="261">
        <v>2.0915032679738488</v>
      </c>
      <c r="Q17" s="261">
        <v>1.4379084967320068</v>
      </c>
      <c r="R17" s="260">
        <v>5.4248366013071916</v>
      </c>
      <c r="S17" s="261">
        <v>4.5751633986928084</v>
      </c>
      <c r="T17" s="261">
        <v>1.8205957018113281</v>
      </c>
    </row>
    <row r="18" spans="1:20">
      <c r="A18" s="254">
        <v>15</v>
      </c>
      <c r="B18" s="255" t="s">
        <v>17</v>
      </c>
      <c r="C18" s="256">
        <v>53.770491803278688</v>
      </c>
      <c r="D18" s="256">
        <v>68.834080717488789</v>
      </c>
      <c r="E18" s="257">
        <f t="shared" si="1"/>
        <v>15.063588914210101</v>
      </c>
      <c r="F18" s="258">
        <v>15</v>
      </c>
      <c r="G18" s="262" t="s">
        <v>26</v>
      </c>
      <c r="H18" s="256">
        <v>95.424836601307192</v>
      </c>
      <c r="I18" s="256">
        <v>97.647058823529406</v>
      </c>
      <c r="J18" s="265">
        <v>2.2222222222222143</v>
      </c>
      <c r="M18" s="255" t="s">
        <v>429</v>
      </c>
      <c r="N18" s="261">
        <v>2.4574407184416742</v>
      </c>
      <c r="O18" s="261">
        <v>2.3908419064385527</v>
      </c>
      <c r="P18" s="260">
        <v>9.7753862459744738</v>
      </c>
      <c r="Q18" s="261">
        <v>3.5071270365388045</v>
      </c>
      <c r="R18" s="261">
        <v>-1.7814194284782587</v>
      </c>
      <c r="S18" s="261">
        <v>1.6795075618604969</v>
      </c>
      <c r="T18" s="261">
        <v>-0.82679901168398828</v>
      </c>
    </row>
    <row r="19" spans="1:20">
      <c r="A19" s="254">
        <v>16</v>
      </c>
      <c r="B19" s="255" t="s">
        <v>18</v>
      </c>
      <c r="C19" s="256">
        <v>100</v>
      </c>
      <c r="D19" s="256">
        <v>95.609756097560975</v>
      </c>
      <c r="E19" s="257">
        <f t="shared" si="1"/>
        <v>-4.3902439024390247</v>
      </c>
      <c r="F19" s="258">
        <v>16</v>
      </c>
      <c r="G19" s="262" t="s">
        <v>13</v>
      </c>
      <c r="H19" s="256">
        <v>93.209876543209873</v>
      </c>
      <c r="I19" s="256">
        <v>94.736842105263165</v>
      </c>
      <c r="J19" s="265">
        <v>1.5269655620532916</v>
      </c>
      <c r="M19" s="255" t="s">
        <v>430</v>
      </c>
      <c r="N19" s="261">
        <v>1.988553991151818</v>
      </c>
      <c r="O19" s="261">
        <v>2.5219604015616426</v>
      </c>
      <c r="P19" s="261">
        <v>2.3858415703745095</v>
      </c>
      <c r="Q19" s="261">
        <v>2.5527065527065531</v>
      </c>
      <c r="R19" s="261">
        <v>1.3138660726716012</v>
      </c>
      <c r="S19" s="261">
        <v>2.4967805930669442</v>
      </c>
      <c r="T19" s="261">
        <v>0.66016875652964302</v>
      </c>
    </row>
    <row r="20" spans="1:20">
      <c r="A20" s="254">
        <v>17</v>
      </c>
      <c r="B20" s="255" t="s">
        <v>19</v>
      </c>
      <c r="C20" s="256">
        <v>90.821256038647334</v>
      </c>
      <c r="D20" s="256">
        <v>99.346405228758158</v>
      </c>
      <c r="E20" s="257">
        <f t="shared" si="1"/>
        <v>8.5251491901108238</v>
      </c>
      <c r="F20" s="258">
        <v>17</v>
      </c>
      <c r="G20" s="255" t="s">
        <v>433</v>
      </c>
      <c r="H20" s="256">
        <v>80.184940554821665</v>
      </c>
      <c r="I20" s="256">
        <v>81.336593317033419</v>
      </c>
      <c r="J20" s="265">
        <v>1.1516527622117536</v>
      </c>
      <c r="M20" s="255" t="s">
        <v>15</v>
      </c>
      <c r="N20" s="261">
        <v>0.56823570020682723</v>
      </c>
      <c r="O20" s="261">
        <v>-1.4210854715202004E-14</v>
      </c>
      <c r="P20" s="261">
        <v>-0.65789473684210975</v>
      </c>
      <c r="Q20" s="261">
        <v>-0.65789473684210975</v>
      </c>
      <c r="R20" s="261">
        <v>3.3421052631578902</v>
      </c>
      <c r="S20" s="261">
        <v>1.0563909774436127</v>
      </c>
      <c r="T20" s="261">
        <v>0.32670743432365157</v>
      </c>
    </row>
    <row r="21" spans="1:20">
      <c r="A21" s="254">
        <v>18</v>
      </c>
      <c r="B21" s="255" t="s">
        <v>20</v>
      </c>
      <c r="C21" s="256">
        <v>62.633451957295371</v>
      </c>
      <c r="D21" s="256">
        <v>83.720930232558146</v>
      </c>
      <c r="E21" s="257">
        <f t="shared" si="1"/>
        <v>21.087478275262775</v>
      </c>
      <c r="F21" s="258">
        <v>18</v>
      </c>
      <c r="G21" s="255" t="s">
        <v>15</v>
      </c>
      <c r="H21" s="256">
        <v>100</v>
      </c>
      <c r="I21" s="256">
        <v>99.999999999999986</v>
      </c>
      <c r="J21" s="266">
        <v>-1.4210854715202004E-14</v>
      </c>
      <c r="M21" s="255" t="s">
        <v>431</v>
      </c>
      <c r="N21" s="261">
        <v>-5.9334482769514807E-2</v>
      </c>
      <c r="O21" s="261">
        <v>-1.1169823892503103</v>
      </c>
      <c r="P21" s="261">
        <v>-1.7381812845113842</v>
      </c>
      <c r="Q21" s="261">
        <v>-2.9011804522008759</v>
      </c>
      <c r="R21" s="261">
        <v>-0.76956944469922917</v>
      </c>
      <c r="S21" s="260">
        <v>5.7061877419236566</v>
      </c>
      <c r="T21" s="261">
        <v>0.46371893212113946</v>
      </c>
    </row>
    <row r="22" spans="1:20">
      <c r="A22" s="254">
        <v>19</v>
      </c>
      <c r="B22" s="255" t="s">
        <v>434</v>
      </c>
      <c r="C22" s="256">
        <v>91.772151898734165</v>
      </c>
      <c r="D22" s="256">
        <v>87.5</v>
      </c>
      <c r="E22" s="257">
        <f t="shared" si="1"/>
        <v>-4.2721518987341653</v>
      </c>
      <c r="F22" s="258">
        <v>19</v>
      </c>
      <c r="G22" s="262" t="s">
        <v>5</v>
      </c>
      <c r="H22" s="256">
        <v>96.059113300492612</v>
      </c>
      <c r="I22" s="256">
        <v>95.927601809954751</v>
      </c>
      <c r="J22" s="265">
        <v>-0.13151149053786071</v>
      </c>
      <c r="M22" s="255" t="s">
        <v>433</v>
      </c>
      <c r="N22" s="261">
        <v>-0.16089915645491715</v>
      </c>
      <c r="O22" s="261">
        <v>1.1516527622117536</v>
      </c>
      <c r="P22" s="261">
        <v>-3.9009382430434982</v>
      </c>
      <c r="Q22" s="264">
        <v>-5.9951320820886025</v>
      </c>
      <c r="R22" s="261">
        <v>-1.7286806760490947</v>
      </c>
      <c r="S22" s="260">
        <v>12.473425192210691</v>
      </c>
      <c r="T22" s="261">
        <v>-2.965721891970702</v>
      </c>
    </row>
    <row r="23" spans="1:20">
      <c r="A23" s="254">
        <v>20</v>
      </c>
      <c r="B23" s="255" t="s">
        <v>22</v>
      </c>
      <c r="C23" s="256">
        <v>92.156862745098039</v>
      </c>
      <c r="D23" s="256">
        <v>96.732026143790847</v>
      </c>
      <c r="E23" s="257">
        <f t="shared" si="1"/>
        <v>4.5751633986928084</v>
      </c>
      <c r="F23" s="258">
        <v>20</v>
      </c>
      <c r="G23" s="255" t="s">
        <v>431</v>
      </c>
      <c r="H23" s="256">
        <v>92.479108635097489</v>
      </c>
      <c r="I23" s="256">
        <v>91.362126245847179</v>
      </c>
      <c r="J23" s="265">
        <v>-1.1169823892503103</v>
      </c>
      <c r="M23" s="255" t="s">
        <v>24</v>
      </c>
      <c r="N23" s="261">
        <v>-0.81323810197299906</v>
      </c>
      <c r="O23" s="261">
        <v>-1.6759776536312785</v>
      </c>
      <c r="P23" s="261">
        <v>-0.55865921787709283</v>
      </c>
      <c r="Q23" s="261">
        <v>-0.48440704334912255</v>
      </c>
      <c r="R23" s="261">
        <v>-2.1603846969804152</v>
      </c>
      <c r="S23" s="261">
        <v>0</v>
      </c>
      <c r="T23" s="261">
        <v>0</v>
      </c>
    </row>
    <row r="24" spans="1:20">
      <c r="A24" s="254">
        <v>21</v>
      </c>
      <c r="B24" s="255" t="s">
        <v>23</v>
      </c>
      <c r="C24" s="256">
        <v>84.037558685446015</v>
      </c>
      <c r="D24" s="256">
        <v>92.610837438423658</v>
      </c>
      <c r="E24" s="257">
        <f t="shared" si="1"/>
        <v>8.5732787529776431</v>
      </c>
      <c r="F24" s="258">
        <v>21</v>
      </c>
      <c r="G24" s="255" t="s">
        <v>24</v>
      </c>
      <c r="H24" s="256">
        <v>100</v>
      </c>
      <c r="I24" s="256">
        <v>98.324022346368722</v>
      </c>
      <c r="J24" s="266">
        <v>-1.6759776536312785</v>
      </c>
      <c r="M24" s="255" t="s">
        <v>27</v>
      </c>
      <c r="N24" s="261">
        <v>-0.84733445450279987</v>
      </c>
      <c r="O24" s="261">
        <v>-4.1450988952715875</v>
      </c>
      <c r="P24" s="261">
        <v>-2.2845913555214281</v>
      </c>
      <c r="Q24" s="261">
        <v>-2.15541550487265</v>
      </c>
      <c r="R24" s="264">
        <v>-6.8093619236548477</v>
      </c>
      <c r="S24" s="260">
        <v>12.103766915025645</v>
      </c>
      <c r="T24" s="261">
        <v>-1.7933059627218029</v>
      </c>
    </row>
    <row r="25" spans="1:20">
      <c r="A25" s="254">
        <v>22</v>
      </c>
      <c r="B25" s="255" t="s">
        <v>24</v>
      </c>
      <c r="C25" s="256">
        <v>100</v>
      </c>
      <c r="D25" s="256">
        <v>98.324022346368722</v>
      </c>
      <c r="E25" s="257">
        <f t="shared" si="1"/>
        <v>-1.6759776536312785</v>
      </c>
      <c r="F25" s="258">
        <v>22</v>
      </c>
      <c r="G25" s="255" t="s">
        <v>7</v>
      </c>
      <c r="H25" s="256">
        <v>99.346405228758158</v>
      </c>
      <c r="I25" s="256">
        <v>95.757575757575765</v>
      </c>
      <c r="J25" s="265">
        <v>-3.5888294711823931</v>
      </c>
      <c r="M25" s="255" t="s">
        <v>5</v>
      </c>
      <c r="N25" s="261">
        <v>-1.168330812375217</v>
      </c>
      <c r="O25" s="261">
        <v>-0.13151149053786071</v>
      </c>
      <c r="P25" s="261">
        <v>1.1875068976934102</v>
      </c>
      <c r="Q25" s="261">
        <v>-1.9744642042863632</v>
      </c>
      <c r="R25" s="264">
        <v>-6.2156494868115999</v>
      </c>
      <c r="S25" s="261">
        <v>1.5892285619688806</v>
      </c>
      <c r="T25" s="261">
        <v>-1.4650951522777831</v>
      </c>
    </row>
    <row r="26" spans="1:20">
      <c r="A26" s="254">
        <v>23</v>
      </c>
      <c r="B26" s="255" t="s">
        <v>25</v>
      </c>
      <c r="C26" s="256">
        <v>76.822916666666657</v>
      </c>
      <c r="D26" s="256">
        <v>86.912751677852356</v>
      </c>
      <c r="E26" s="257">
        <f t="shared" si="1"/>
        <v>10.089835011185698</v>
      </c>
      <c r="F26" s="258">
        <v>23</v>
      </c>
      <c r="G26" s="255" t="s">
        <v>27</v>
      </c>
      <c r="H26" s="256">
        <v>77.677767776777671</v>
      </c>
      <c r="I26" s="256">
        <v>73.532668881506083</v>
      </c>
      <c r="J26" s="265">
        <v>-4.1450988952715875</v>
      </c>
      <c r="M26" s="255" t="s">
        <v>434</v>
      </c>
      <c r="N26" s="261">
        <v>-1.2457602686209412</v>
      </c>
      <c r="O26" s="261">
        <v>-4.2721518987341653</v>
      </c>
      <c r="P26" s="261">
        <v>-1.8661039390930085</v>
      </c>
      <c r="Q26" s="261">
        <v>-1.3240648791790761</v>
      </c>
      <c r="R26" s="261">
        <v>-1.46888447533928</v>
      </c>
      <c r="S26" s="261">
        <v>2.3626282687851585</v>
      </c>
      <c r="T26" s="261">
        <v>-0.90598468816531863</v>
      </c>
    </row>
    <row r="27" spans="1:20">
      <c r="A27" s="254">
        <v>24</v>
      </c>
      <c r="B27" s="255" t="s">
        <v>26</v>
      </c>
      <c r="C27" s="256">
        <v>95.424836601307192</v>
      </c>
      <c r="D27" s="256">
        <v>97.647058823529406</v>
      </c>
      <c r="E27" s="257">
        <f t="shared" si="1"/>
        <v>2.2222222222222143</v>
      </c>
      <c r="F27" s="258">
        <v>24</v>
      </c>
      <c r="G27" s="255" t="s">
        <v>434</v>
      </c>
      <c r="H27" s="256">
        <v>91.772151898734165</v>
      </c>
      <c r="I27" s="256">
        <v>87.5</v>
      </c>
      <c r="J27" s="266">
        <v>-4.2721518987341653</v>
      </c>
      <c r="M27" s="255" t="s">
        <v>7</v>
      </c>
      <c r="N27" s="261">
        <v>-2.1100764590465388</v>
      </c>
      <c r="O27" s="261">
        <v>-3.5888294711823931</v>
      </c>
      <c r="P27" s="261">
        <v>-3.5888294711824074</v>
      </c>
      <c r="Q27" s="261">
        <v>-4.2846768336964374</v>
      </c>
      <c r="R27" s="261">
        <v>-2.4598930481283503</v>
      </c>
      <c r="S27" s="261">
        <v>3.4224598930481136</v>
      </c>
      <c r="T27" s="261">
        <v>-2.1606898231377727</v>
      </c>
    </row>
    <row r="28" spans="1:20">
      <c r="A28" s="254">
        <v>25</v>
      </c>
      <c r="B28" s="255" t="s">
        <v>27</v>
      </c>
      <c r="C28" s="256">
        <v>77.677767776777671</v>
      </c>
      <c r="D28" s="256">
        <v>73.532668881506083</v>
      </c>
      <c r="E28" s="257">
        <f t="shared" si="1"/>
        <v>-4.1450988952715875</v>
      </c>
      <c r="F28" s="258">
        <v>25</v>
      </c>
      <c r="G28" s="262" t="s">
        <v>18</v>
      </c>
      <c r="H28" s="256">
        <v>100</v>
      </c>
      <c r="I28" s="256">
        <v>95.609756097560975</v>
      </c>
      <c r="J28" s="265">
        <v>-4.3902439024390247</v>
      </c>
      <c r="M28" s="255" t="s">
        <v>3</v>
      </c>
      <c r="N28" s="261">
        <v>-3.7220672722866226</v>
      </c>
      <c r="O28" s="264">
        <v>-7.8919451390467685</v>
      </c>
      <c r="P28" s="261">
        <v>-4.7225940800237964</v>
      </c>
      <c r="Q28" s="261">
        <v>0.1473986136562786</v>
      </c>
      <c r="R28" s="261">
        <v>-2.3129555258069416</v>
      </c>
      <c r="S28" s="261">
        <v>-4.0755615052803762</v>
      </c>
      <c r="T28" s="261">
        <v>-3.4767459972180603</v>
      </c>
    </row>
    <row r="29" spans="1:20">
      <c r="A29" s="267">
        <v>26</v>
      </c>
      <c r="B29" s="268" t="s">
        <v>28</v>
      </c>
      <c r="C29" s="256">
        <v>79.512195121951223</v>
      </c>
      <c r="D29" s="256">
        <v>94.20289855072464</v>
      </c>
      <c r="E29" s="257">
        <f t="shared" si="1"/>
        <v>14.690703428773418</v>
      </c>
      <c r="F29" s="269">
        <v>26</v>
      </c>
      <c r="G29" s="268" t="s">
        <v>3</v>
      </c>
      <c r="H29" s="256">
        <v>92.168674698795186</v>
      </c>
      <c r="I29" s="256">
        <v>84.276729559748418</v>
      </c>
      <c r="J29" s="270">
        <v>-7.8919451390467685</v>
      </c>
      <c r="M29" s="268" t="s">
        <v>18</v>
      </c>
      <c r="N29" s="264">
        <v>-7.9657722115988463</v>
      </c>
      <c r="O29" s="261">
        <v>-4.3902439024390247</v>
      </c>
      <c r="P29" s="261">
        <v>-4.2007741607970104</v>
      </c>
      <c r="Q29" s="264">
        <v>-8.4015483215940066</v>
      </c>
      <c r="R29" s="264">
        <v>-16.952217780316019</v>
      </c>
      <c r="S29" s="264">
        <v>-7.2815533980582643</v>
      </c>
      <c r="T29" s="264">
        <v>-6.5682957063888807</v>
      </c>
    </row>
    <row r="30" spans="1:20">
      <c r="A30" s="244"/>
      <c r="B30" s="271" t="s">
        <v>435</v>
      </c>
      <c r="C30" s="272">
        <f>SUM(C4:C29)/26</f>
        <v>83.86391143326361</v>
      </c>
      <c r="D30" s="272">
        <f>SUM(D4:D29)/26</f>
        <v>90.039093466651451</v>
      </c>
      <c r="E30" s="273">
        <f>SUM(E4:E29)/26</f>
        <v>6.1751820333878609</v>
      </c>
      <c r="F30" s="274"/>
      <c r="G30" s="275"/>
      <c r="H30" s="275"/>
      <c r="I30" s="275"/>
      <c r="J30" s="275"/>
    </row>
    <row r="31" spans="1:20">
      <c r="A31" s="244"/>
      <c r="B31" s="276"/>
      <c r="C31" s="277"/>
      <c r="F31" s="278"/>
    </row>
    <row r="32" spans="1:20" ht="33" customHeight="1">
      <c r="A32" s="343" t="s">
        <v>444</v>
      </c>
      <c r="B32" s="343"/>
      <c r="C32" s="343"/>
      <c r="D32" s="343"/>
      <c r="E32" s="343"/>
      <c r="F32" s="343"/>
      <c r="G32" s="343"/>
      <c r="H32" s="343"/>
      <c r="I32" s="343"/>
      <c r="J32" s="343"/>
    </row>
    <row r="33" spans="1:10" ht="16.5" customHeight="1">
      <c r="A33" s="279"/>
      <c r="B33" s="280" t="s">
        <v>436</v>
      </c>
      <c r="C33" s="281"/>
      <c r="D33" s="281"/>
      <c r="E33" s="281"/>
      <c r="F33" s="282"/>
      <c r="G33" s="281" t="s">
        <v>437</v>
      </c>
      <c r="H33" s="281"/>
      <c r="I33" s="281"/>
      <c r="J33" s="283"/>
    </row>
    <row r="34" spans="1:10" ht="45">
      <c r="A34" s="249"/>
      <c r="B34" s="284"/>
      <c r="C34" s="250" t="s">
        <v>453</v>
      </c>
      <c r="D34" s="251" t="s">
        <v>454</v>
      </c>
      <c r="E34" s="251" t="s">
        <v>455</v>
      </c>
      <c r="F34" s="252"/>
      <c r="G34" s="253"/>
      <c r="H34" s="250" t="s">
        <v>453</v>
      </c>
      <c r="I34" s="251" t="s">
        <v>454</v>
      </c>
      <c r="J34" s="251" t="s">
        <v>455</v>
      </c>
    </row>
    <row r="35" spans="1:10">
      <c r="A35" s="254">
        <v>1</v>
      </c>
      <c r="B35" s="255" t="s">
        <v>3</v>
      </c>
      <c r="C35" s="256">
        <v>83.734939759036138</v>
      </c>
      <c r="D35" s="256">
        <v>79.012345679012341</v>
      </c>
      <c r="E35" s="257">
        <f t="shared" ref="E35:E60" si="2">D35-C35</f>
        <v>-4.7225940800237964</v>
      </c>
      <c r="F35" s="258">
        <v>1</v>
      </c>
      <c r="G35" s="262" t="s">
        <v>14</v>
      </c>
      <c r="H35" s="256">
        <v>51.533742331288344</v>
      </c>
      <c r="I35" s="256">
        <v>93.710691823899367</v>
      </c>
      <c r="J35" s="263">
        <v>42.176949492611023</v>
      </c>
    </row>
    <row r="36" spans="1:10">
      <c r="A36" s="254">
        <v>2</v>
      </c>
      <c r="B36" s="255" t="s">
        <v>4</v>
      </c>
      <c r="C36" s="256">
        <v>74.666666666666657</v>
      </c>
      <c r="D36" s="256">
        <v>95.424836601307192</v>
      </c>
      <c r="E36" s="257">
        <f t="shared" si="2"/>
        <v>20.758169934640534</v>
      </c>
      <c r="F36" s="258">
        <v>2</v>
      </c>
      <c r="G36" s="262" t="s">
        <v>432</v>
      </c>
      <c r="H36" s="256">
        <v>55.100048804294779</v>
      </c>
      <c r="I36" s="256">
        <v>89.523809523809518</v>
      </c>
      <c r="J36" s="263">
        <v>34.423760719514739</v>
      </c>
    </row>
    <row r="37" spans="1:10">
      <c r="A37" s="254">
        <v>3</v>
      </c>
      <c r="B37" s="255" t="s">
        <v>5</v>
      </c>
      <c r="C37" s="256">
        <v>96.097560975609753</v>
      </c>
      <c r="D37" s="256">
        <v>97.285067873303163</v>
      </c>
      <c r="E37" s="257">
        <f t="shared" si="2"/>
        <v>1.1875068976934102</v>
      </c>
      <c r="F37" s="258">
        <v>3</v>
      </c>
      <c r="G37" s="262" t="s">
        <v>6</v>
      </c>
      <c r="H37" s="256">
        <v>70.786516853932596</v>
      </c>
      <c r="I37" s="256">
        <v>97.285067873303163</v>
      </c>
      <c r="J37" s="263">
        <v>26.498551019370566</v>
      </c>
    </row>
    <row r="38" spans="1:10">
      <c r="A38" s="254">
        <v>4</v>
      </c>
      <c r="B38" s="255" t="s">
        <v>6</v>
      </c>
      <c r="C38" s="256">
        <v>70.786516853932596</v>
      </c>
      <c r="D38" s="256">
        <v>97.285067873303163</v>
      </c>
      <c r="E38" s="257">
        <f t="shared" si="2"/>
        <v>26.498551019370566</v>
      </c>
      <c r="F38" s="258">
        <v>4</v>
      </c>
      <c r="G38" s="262" t="s">
        <v>4</v>
      </c>
      <c r="H38" s="256">
        <v>74.666666666666657</v>
      </c>
      <c r="I38" s="256">
        <v>95.424836601307192</v>
      </c>
      <c r="J38" s="263">
        <v>20.758169934640534</v>
      </c>
    </row>
    <row r="39" spans="1:10">
      <c r="A39" s="254">
        <v>5</v>
      </c>
      <c r="B39" s="255" t="s">
        <v>7</v>
      </c>
      <c r="C39" s="256">
        <v>99.346405228758158</v>
      </c>
      <c r="D39" s="256">
        <v>95.757575757575751</v>
      </c>
      <c r="E39" s="257">
        <f t="shared" si="2"/>
        <v>-3.5888294711824074</v>
      </c>
      <c r="F39" s="258">
        <v>5</v>
      </c>
      <c r="G39" s="262" t="s">
        <v>28</v>
      </c>
      <c r="H39" s="256">
        <v>75.980392156862735</v>
      </c>
      <c r="I39" s="256">
        <v>94.20289855072464</v>
      </c>
      <c r="J39" s="263">
        <v>18.222506393861906</v>
      </c>
    </row>
    <row r="40" spans="1:10">
      <c r="A40" s="254">
        <v>6</v>
      </c>
      <c r="B40" s="255" t="s">
        <v>429</v>
      </c>
      <c r="C40" s="256">
        <v>63.197586726998495</v>
      </c>
      <c r="D40" s="256">
        <v>72.972972972972968</v>
      </c>
      <c r="E40" s="257">
        <f t="shared" si="2"/>
        <v>9.7753862459744738</v>
      </c>
      <c r="F40" s="258">
        <v>6</v>
      </c>
      <c r="G40" s="262" t="s">
        <v>16</v>
      </c>
      <c r="H40" s="256">
        <v>73.571428571428569</v>
      </c>
      <c r="I40" s="256">
        <v>91.34615384615384</v>
      </c>
      <c r="J40" s="263">
        <v>17.77472527472527</v>
      </c>
    </row>
    <row r="41" spans="1:10">
      <c r="A41" s="254">
        <v>7</v>
      </c>
      <c r="B41" s="255" t="s">
        <v>430</v>
      </c>
      <c r="C41" s="256">
        <v>96.477794793261864</v>
      </c>
      <c r="D41" s="256">
        <v>98.863636363636374</v>
      </c>
      <c r="E41" s="257">
        <f t="shared" si="2"/>
        <v>2.3858415703745095</v>
      </c>
      <c r="F41" s="258">
        <v>7</v>
      </c>
      <c r="G41" s="262" t="s">
        <v>17</v>
      </c>
      <c r="H41" s="256">
        <v>54.723127035830622</v>
      </c>
      <c r="I41" s="256">
        <v>70</v>
      </c>
      <c r="J41" s="263">
        <v>15.276872964169378</v>
      </c>
    </row>
    <row r="42" spans="1:10">
      <c r="A42" s="254">
        <v>8</v>
      </c>
      <c r="B42" s="255" t="s">
        <v>431</v>
      </c>
      <c r="C42" s="256">
        <v>92.797783933518005</v>
      </c>
      <c r="D42" s="256">
        <v>91.059602649006621</v>
      </c>
      <c r="E42" s="257">
        <f t="shared" si="2"/>
        <v>-1.7381812845113842</v>
      </c>
      <c r="F42" s="258">
        <v>8</v>
      </c>
      <c r="G42" s="262" t="s">
        <v>429</v>
      </c>
      <c r="H42" s="256">
        <v>63.197586726998495</v>
      </c>
      <c r="I42" s="256">
        <v>72.972972972972968</v>
      </c>
      <c r="J42" s="263">
        <v>9.7753862459744738</v>
      </c>
    </row>
    <row r="43" spans="1:10">
      <c r="A43" s="254">
        <v>9</v>
      </c>
      <c r="B43" s="255" t="s">
        <v>432</v>
      </c>
      <c r="C43" s="256">
        <v>55.100048804294779</v>
      </c>
      <c r="D43" s="256">
        <v>89.523809523809518</v>
      </c>
      <c r="E43" s="257">
        <f t="shared" si="2"/>
        <v>34.423760719514739</v>
      </c>
      <c r="F43" s="258">
        <v>9</v>
      </c>
      <c r="G43" s="262" t="s">
        <v>23</v>
      </c>
      <c r="H43" s="256">
        <v>82.629107981220656</v>
      </c>
      <c r="I43" s="256">
        <v>91.133004926108384</v>
      </c>
      <c r="J43" s="263">
        <v>8.5038969448877282</v>
      </c>
    </row>
    <row r="44" spans="1:10">
      <c r="A44" s="254">
        <v>10</v>
      </c>
      <c r="B44" s="255" t="s">
        <v>433</v>
      </c>
      <c r="C44" s="256">
        <v>76.18421052631578</v>
      </c>
      <c r="D44" s="256">
        <v>72.283272283272282</v>
      </c>
      <c r="E44" s="257">
        <f t="shared" si="2"/>
        <v>-3.9009382430434982</v>
      </c>
      <c r="F44" s="258">
        <v>10</v>
      </c>
      <c r="G44" s="262" t="s">
        <v>19</v>
      </c>
      <c r="H44" s="256">
        <v>91.304347826086968</v>
      </c>
      <c r="I44" s="256">
        <v>98.69281045751633</v>
      </c>
      <c r="J44" s="263">
        <v>7.3884626314293627</v>
      </c>
    </row>
    <row r="45" spans="1:10">
      <c r="A45" s="254">
        <v>11</v>
      </c>
      <c r="B45" s="255" t="s">
        <v>13</v>
      </c>
      <c r="C45" s="256">
        <v>92.168674698795186</v>
      </c>
      <c r="D45" s="256">
        <v>96.710526315789465</v>
      </c>
      <c r="E45" s="257">
        <f t="shared" si="2"/>
        <v>4.5418516169942791</v>
      </c>
      <c r="F45" s="258">
        <v>11</v>
      </c>
      <c r="G45" s="262" t="s">
        <v>25</v>
      </c>
      <c r="H45" s="256">
        <v>85.861182519280206</v>
      </c>
      <c r="I45" s="256">
        <v>90.666666666666671</v>
      </c>
      <c r="J45" s="265">
        <v>4.8054841473864656</v>
      </c>
    </row>
    <row r="46" spans="1:10">
      <c r="A46" s="254">
        <v>12</v>
      </c>
      <c r="B46" s="255" t="s">
        <v>14</v>
      </c>
      <c r="C46" s="256">
        <v>51.533742331288344</v>
      </c>
      <c r="D46" s="256">
        <v>93.710691823899367</v>
      </c>
      <c r="E46" s="257">
        <f t="shared" si="2"/>
        <v>42.176949492611023</v>
      </c>
      <c r="F46" s="258">
        <v>12</v>
      </c>
      <c r="G46" s="262" t="s">
        <v>13</v>
      </c>
      <c r="H46" s="256">
        <v>92.168674698795186</v>
      </c>
      <c r="I46" s="256">
        <v>96.710526315789465</v>
      </c>
      <c r="J46" s="265">
        <v>4.5418516169942791</v>
      </c>
    </row>
    <row r="47" spans="1:10">
      <c r="A47" s="254">
        <v>13</v>
      </c>
      <c r="B47" s="255" t="s">
        <v>15</v>
      </c>
      <c r="C47" s="256">
        <v>100</v>
      </c>
      <c r="D47" s="256">
        <v>99.34210526315789</v>
      </c>
      <c r="E47" s="257">
        <f t="shared" si="2"/>
        <v>-0.65789473684210975</v>
      </c>
      <c r="F47" s="258">
        <v>13</v>
      </c>
      <c r="G47" s="262" t="s">
        <v>22</v>
      </c>
      <c r="H47" s="256">
        <v>88.235294117647072</v>
      </c>
      <c r="I47" s="256">
        <v>91.333333333333329</v>
      </c>
      <c r="J47" s="265">
        <v>3.0980392156862564</v>
      </c>
    </row>
    <row r="48" spans="1:10">
      <c r="A48" s="254">
        <v>14</v>
      </c>
      <c r="B48" s="255" t="s">
        <v>16</v>
      </c>
      <c r="C48" s="256">
        <v>73.571428571428569</v>
      </c>
      <c r="D48" s="256">
        <v>91.34615384615384</v>
      </c>
      <c r="E48" s="257">
        <f t="shared" si="2"/>
        <v>17.77472527472527</v>
      </c>
      <c r="F48" s="258">
        <v>14</v>
      </c>
      <c r="G48" s="262" t="s">
        <v>430</v>
      </c>
      <c r="H48" s="256">
        <v>96.477794793261864</v>
      </c>
      <c r="I48" s="256">
        <v>98.863636363636374</v>
      </c>
      <c r="J48" s="265">
        <v>2.3858415703745095</v>
      </c>
    </row>
    <row r="49" spans="1:10">
      <c r="A49" s="254">
        <v>15</v>
      </c>
      <c r="B49" s="255" t="s">
        <v>17</v>
      </c>
      <c r="C49" s="256">
        <v>54.723127035830622</v>
      </c>
      <c r="D49" s="256">
        <v>70</v>
      </c>
      <c r="E49" s="257">
        <f t="shared" si="2"/>
        <v>15.276872964169378</v>
      </c>
      <c r="F49" s="258">
        <v>15</v>
      </c>
      <c r="G49" s="262" t="s">
        <v>26</v>
      </c>
      <c r="H49" s="256">
        <v>96.732026143790861</v>
      </c>
      <c r="I49" s="256">
        <v>98.82352941176471</v>
      </c>
      <c r="J49" s="265">
        <v>2.0915032679738488</v>
      </c>
    </row>
    <row r="50" spans="1:10">
      <c r="A50" s="254">
        <v>16</v>
      </c>
      <c r="B50" s="255" t="s">
        <v>18</v>
      </c>
      <c r="C50" s="256">
        <v>99.346405228758172</v>
      </c>
      <c r="D50" s="256">
        <v>95.145631067961162</v>
      </c>
      <c r="E50" s="257">
        <f t="shared" si="2"/>
        <v>-4.2007741607970104</v>
      </c>
      <c r="F50" s="258">
        <v>16</v>
      </c>
      <c r="G50" s="262" t="s">
        <v>5</v>
      </c>
      <c r="H50" s="256">
        <v>96.097560975609753</v>
      </c>
      <c r="I50" s="256">
        <v>97.285067873303163</v>
      </c>
      <c r="J50" s="265">
        <v>1.1875068976934102</v>
      </c>
    </row>
    <row r="51" spans="1:10">
      <c r="A51" s="254">
        <v>17</v>
      </c>
      <c r="B51" s="255" t="s">
        <v>19</v>
      </c>
      <c r="C51" s="256">
        <v>91.304347826086968</v>
      </c>
      <c r="D51" s="256">
        <v>98.69281045751633</v>
      </c>
      <c r="E51" s="257">
        <f t="shared" si="2"/>
        <v>7.3884626314293627</v>
      </c>
      <c r="F51" s="258">
        <v>17</v>
      </c>
      <c r="G51" s="262" t="s">
        <v>24</v>
      </c>
      <c r="H51" s="256">
        <v>100</v>
      </c>
      <c r="I51" s="256">
        <v>99.441340782122907</v>
      </c>
      <c r="J51" s="265">
        <v>-0.55865921787709283</v>
      </c>
    </row>
    <row r="52" spans="1:10">
      <c r="A52" s="254">
        <v>18</v>
      </c>
      <c r="B52" s="255" t="s">
        <v>20</v>
      </c>
      <c r="C52" s="256">
        <v>91.304347826086968</v>
      </c>
      <c r="D52" s="256">
        <v>84.496124031007753</v>
      </c>
      <c r="E52" s="257">
        <f t="shared" si="2"/>
        <v>-6.8082237950792148</v>
      </c>
      <c r="F52" s="258">
        <v>18</v>
      </c>
      <c r="G52" s="262" t="s">
        <v>15</v>
      </c>
      <c r="H52" s="256">
        <v>100</v>
      </c>
      <c r="I52" s="256">
        <v>99.34210526315789</v>
      </c>
      <c r="J52" s="265">
        <v>-0.65789473684210975</v>
      </c>
    </row>
    <row r="53" spans="1:10">
      <c r="A53" s="254">
        <v>19</v>
      </c>
      <c r="B53" s="255" t="s">
        <v>434</v>
      </c>
      <c r="C53" s="256">
        <v>88.050314465408803</v>
      </c>
      <c r="D53" s="256">
        <v>86.184210526315795</v>
      </c>
      <c r="E53" s="257">
        <f t="shared" si="2"/>
        <v>-1.8661039390930085</v>
      </c>
      <c r="F53" s="258">
        <v>19</v>
      </c>
      <c r="G53" s="262" t="s">
        <v>431</v>
      </c>
      <c r="H53" s="256">
        <v>92.797783933518005</v>
      </c>
      <c r="I53" s="256">
        <v>91.059602649006621</v>
      </c>
      <c r="J53" s="265">
        <v>-1.7381812845113842</v>
      </c>
    </row>
    <row r="54" spans="1:10" ht="28.5">
      <c r="A54" s="254">
        <v>20</v>
      </c>
      <c r="B54" s="255" t="s">
        <v>22</v>
      </c>
      <c r="C54" s="256">
        <v>88.235294117647072</v>
      </c>
      <c r="D54" s="256">
        <v>91.333333333333329</v>
      </c>
      <c r="E54" s="257">
        <f t="shared" si="2"/>
        <v>3.0980392156862564</v>
      </c>
      <c r="F54" s="258">
        <v>20</v>
      </c>
      <c r="G54" s="262" t="s">
        <v>434</v>
      </c>
      <c r="H54" s="256">
        <v>88.050314465408803</v>
      </c>
      <c r="I54" s="256">
        <v>86.184210526315795</v>
      </c>
      <c r="J54" s="265">
        <v>-1.8661039390930085</v>
      </c>
    </row>
    <row r="55" spans="1:10">
      <c r="A55" s="254">
        <v>21</v>
      </c>
      <c r="B55" s="255" t="s">
        <v>23</v>
      </c>
      <c r="C55" s="256">
        <v>82.629107981220656</v>
      </c>
      <c r="D55" s="256">
        <v>91.133004926108384</v>
      </c>
      <c r="E55" s="257">
        <f t="shared" si="2"/>
        <v>8.5038969448877282</v>
      </c>
      <c r="F55" s="258">
        <v>21</v>
      </c>
      <c r="G55" s="262" t="s">
        <v>27</v>
      </c>
      <c r="H55" s="256">
        <v>73.197781885397404</v>
      </c>
      <c r="I55" s="256">
        <v>70.913190529875976</v>
      </c>
      <c r="J55" s="265">
        <v>-2.2845913555214281</v>
      </c>
    </row>
    <row r="56" spans="1:10">
      <c r="A56" s="254">
        <v>22</v>
      </c>
      <c r="B56" s="255" t="s">
        <v>24</v>
      </c>
      <c r="C56" s="256">
        <v>100</v>
      </c>
      <c r="D56" s="256">
        <v>99.441340782122907</v>
      </c>
      <c r="E56" s="257">
        <f t="shared" si="2"/>
        <v>-0.55865921787709283</v>
      </c>
      <c r="F56" s="258">
        <v>22</v>
      </c>
      <c r="G56" s="262" t="s">
        <v>7</v>
      </c>
      <c r="H56" s="256">
        <v>99.346405228758158</v>
      </c>
      <c r="I56" s="256">
        <v>95.757575757575751</v>
      </c>
      <c r="J56" s="265">
        <v>-3.5888294711824074</v>
      </c>
    </row>
    <row r="57" spans="1:10">
      <c r="A57" s="254">
        <v>23</v>
      </c>
      <c r="B57" s="255" t="s">
        <v>25</v>
      </c>
      <c r="C57" s="256">
        <v>85.861182519280206</v>
      </c>
      <c r="D57" s="256">
        <v>90.666666666666671</v>
      </c>
      <c r="E57" s="257">
        <f t="shared" si="2"/>
        <v>4.8054841473864656</v>
      </c>
      <c r="F57" s="258">
        <v>23</v>
      </c>
      <c r="G57" s="262" t="s">
        <v>433</v>
      </c>
      <c r="H57" s="256">
        <v>76.18421052631578</v>
      </c>
      <c r="I57" s="256">
        <v>72.283272283272282</v>
      </c>
      <c r="J57" s="265">
        <v>-3.9009382430434982</v>
      </c>
    </row>
    <row r="58" spans="1:10">
      <c r="A58" s="254">
        <v>24</v>
      </c>
      <c r="B58" s="255" t="s">
        <v>26</v>
      </c>
      <c r="C58" s="256">
        <v>96.732026143790861</v>
      </c>
      <c r="D58" s="256">
        <v>98.82352941176471</v>
      </c>
      <c r="E58" s="257">
        <f t="shared" si="2"/>
        <v>2.0915032679738488</v>
      </c>
      <c r="F58" s="258">
        <v>24</v>
      </c>
      <c r="G58" s="262" t="s">
        <v>18</v>
      </c>
      <c r="H58" s="256">
        <v>99.346405228758172</v>
      </c>
      <c r="I58" s="256">
        <v>95.145631067961162</v>
      </c>
      <c r="J58" s="265">
        <v>-4.2007741607970104</v>
      </c>
    </row>
    <row r="59" spans="1:10">
      <c r="A59" s="254">
        <v>25</v>
      </c>
      <c r="B59" s="255" t="s">
        <v>27</v>
      </c>
      <c r="C59" s="256">
        <v>73.197781885397404</v>
      </c>
      <c r="D59" s="256">
        <v>70.913190529875976</v>
      </c>
      <c r="E59" s="257">
        <f t="shared" si="2"/>
        <v>-2.2845913555214281</v>
      </c>
      <c r="F59" s="258">
        <v>25</v>
      </c>
      <c r="G59" s="262" t="s">
        <v>3</v>
      </c>
      <c r="H59" s="256">
        <v>83.734939759036138</v>
      </c>
      <c r="I59" s="256">
        <v>79.012345679012341</v>
      </c>
      <c r="J59" s="265">
        <v>-4.7225940800237964</v>
      </c>
    </row>
    <row r="60" spans="1:10">
      <c r="A60" s="267">
        <v>26</v>
      </c>
      <c r="B60" s="268" t="s">
        <v>28</v>
      </c>
      <c r="C60" s="256">
        <v>75.980392156862735</v>
      </c>
      <c r="D60" s="256">
        <v>94.20289855072464</v>
      </c>
      <c r="E60" s="257">
        <f t="shared" si="2"/>
        <v>18.222506393861906</v>
      </c>
      <c r="F60" s="269">
        <v>26</v>
      </c>
      <c r="G60" s="285" t="s">
        <v>20</v>
      </c>
      <c r="H60" s="256">
        <v>91.304347826086968</v>
      </c>
      <c r="I60" s="256">
        <v>84.496124031007753</v>
      </c>
      <c r="J60" s="270">
        <v>-6.8082237950792148</v>
      </c>
    </row>
    <row r="61" spans="1:10">
      <c r="B61" s="271" t="s">
        <v>435</v>
      </c>
      <c r="C61" s="272">
        <f>SUM(C35:C60)/26</f>
        <v>82.808757194472108</v>
      </c>
      <c r="D61" s="272">
        <f>SUM(D35:D60)/26</f>
        <v>90.06193865806145</v>
      </c>
      <c r="E61" s="273">
        <f>SUM(E35:E60)/26</f>
        <v>7.253181463589339</v>
      </c>
    </row>
    <row r="63" spans="1:10" ht="33" customHeight="1">
      <c r="A63" s="343" t="s">
        <v>445</v>
      </c>
      <c r="B63" s="343"/>
      <c r="C63" s="343"/>
      <c r="D63" s="343"/>
      <c r="E63" s="343"/>
      <c r="F63" s="343"/>
      <c r="G63" s="343"/>
      <c r="H63" s="343"/>
      <c r="I63" s="343"/>
      <c r="J63" s="343"/>
    </row>
    <row r="64" spans="1:10">
      <c r="A64" s="279"/>
      <c r="B64" s="280" t="s">
        <v>436</v>
      </c>
      <c r="C64" s="281"/>
      <c r="D64" s="281"/>
      <c r="E64" s="281"/>
      <c r="F64" s="282"/>
      <c r="G64" s="281" t="s">
        <v>437</v>
      </c>
      <c r="H64" s="281"/>
      <c r="I64" s="281"/>
      <c r="J64" s="283"/>
    </row>
    <row r="65" spans="1:10" ht="45">
      <c r="A65" s="249"/>
      <c r="B65" s="284"/>
      <c r="C65" s="250" t="s">
        <v>453</v>
      </c>
      <c r="D65" s="251" t="s">
        <v>454</v>
      </c>
      <c r="E65" s="251" t="s">
        <v>455</v>
      </c>
      <c r="F65" s="252"/>
      <c r="H65" s="250" t="s">
        <v>453</v>
      </c>
      <c r="I65" s="251" t="s">
        <v>454</v>
      </c>
      <c r="J65" s="251" t="s">
        <v>455</v>
      </c>
    </row>
    <row r="66" spans="1:10">
      <c r="A66" s="254">
        <v>1</v>
      </c>
      <c r="B66" s="255" t="s">
        <v>3</v>
      </c>
      <c r="C66" s="256">
        <v>91.411042944785279</v>
      </c>
      <c r="D66" s="256">
        <v>91.558441558441558</v>
      </c>
      <c r="E66" s="257">
        <f t="shared" ref="E66:E91" si="3">D66-C66</f>
        <v>0.1473986136562786</v>
      </c>
      <c r="F66" s="258">
        <v>1</v>
      </c>
      <c r="G66" s="262" t="s">
        <v>4</v>
      </c>
      <c r="H66" s="256">
        <v>48.648648648648646</v>
      </c>
      <c r="I66" s="256">
        <v>91.558441558441558</v>
      </c>
      <c r="J66" s="263">
        <v>42.909792909792912</v>
      </c>
    </row>
    <row r="67" spans="1:10">
      <c r="A67" s="254">
        <v>2</v>
      </c>
      <c r="B67" s="255" t="s">
        <v>4</v>
      </c>
      <c r="C67" s="256">
        <v>48.648648648648646</v>
      </c>
      <c r="D67" s="256">
        <v>91.558441558441558</v>
      </c>
      <c r="E67" s="257">
        <f t="shared" si="3"/>
        <v>42.909792909792912</v>
      </c>
      <c r="F67" s="258">
        <v>2</v>
      </c>
      <c r="G67" s="262" t="s">
        <v>432</v>
      </c>
      <c r="H67" s="256">
        <v>60.344003822264696</v>
      </c>
      <c r="I67" s="256">
        <v>87.017873941674495</v>
      </c>
      <c r="J67" s="263">
        <v>26.673870119409798</v>
      </c>
    </row>
    <row r="68" spans="1:10">
      <c r="A68" s="254">
        <v>3</v>
      </c>
      <c r="B68" s="255" t="s">
        <v>5</v>
      </c>
      <c r="C68" s="256">
        <v>93.137254901960787</v>
      </c>
      <c r="D68" s="256">
        <v>91.162790697674424</v>
      </c>
      <c r="E68" s="257">
        <f t="shared" si="3"/>
        <v>-1.9744642042863632</v>
      </c>
      <c r="F68" s="258">
        <v>3</v>
      </c>
      <c r="G68" s="262" t="s">
        <v>20</v>
      </c>
      <c r="H68" s="256">
        <v>44.483985765124558</v>
      </c>
      <c r="I68" s="256">
        <v>68.604651162790702</v>
      </c>
      <c r="J68" s="263">
        <v>24.120665397666144</v>
      </c>
    </row>
    <row r="69" spans="1:10">
      <c r="A69" s="254">
        <v>4</v>
      </c>
      <c r="B69" s="255" t="s">
        <v>6</v>
      </c>
      <c r="C69" s="256">
        <v>64.469914040114617</v>
      </c>
      <c r="D69" s="256">
        <v>66.666666666666657</v>
      </c>
      <c r="E69" s="257">
        <f t="shared" si="3"/>
        <v>2.1967526265520405</v>
      </c>
      <c r="F69" s="258">
        <v>4</v>
      </c>
      <c r="G69" s="262" t="s">
        <v>28</v>
      </c>
      <c r="H69" s="256">
        <v>69.607843137254889</v>
      </c>
      <c r="I69" s="256">
        <v>90.821256038647348</v>
      </c>
      <c r="J69" s="263">
        <v>21.213412901392459</v>
      </c>
    </row>
    <row r="70" spans="1:10">
      <c r="A70" s="254">
        <v>5</v>
      </c>
      <c r="B70" s="255" t="s">
        <v>7</v>
      </c>
      <c r="C70" s="256">
        <v>99.346405228758158</v>
      </c>
      <c r="D70" s="256">
        <v>95.061728395061721</v>
      </c>
      <c r="E70" s="257">
        <f t="shared" si="3"/>
        <v>-4.2846768336964374</v>
      </c>
      <c r="F70" s="258">
        <v>5</v>
      </c>
      <c r="G70" s="262" t="s">
        <v>16</v>
      </c>
      <c r="H70" s="256">
        <v>74.213836477987414</v>
      </c>
      <c r="I70" s="256">
        <v>92.233009708737868</v>
      </c>
      <c r="J70" s="263">
        <v>18.019173230750454</v>
      </c>
    </row>
    <row r="71" spans="1:10">
      <c r="A71" s="254">
        <v>6</v>
      </c>
      <c r="B71" s="255" t="s">
        <v>429</v>
      </c>
      <c r="C71" s="256">
        <v>54.751131221719454</v>
      </c>
      <c r="D71" s="256">
        <v>58.258258258258259</v>
      </c>
      <c r="E71" s="257">
        <f t="shared" si="3"/>
        <v>3.5071270365388045</v>
      </c>
      <c r="F71" s="258">
        <v>6</v>
      </c>
      <c r="G71" s="262" t="s">
        <v>17</v>
      </c>
      <c r="H71" s="256">
        <v>49.310344827586206</v>
      </c>
      <c r="I71" s="256">
        <v>59.345794392523359</v>
      </c>
      <c r="J71" s="263">
        <v>10.035449564937153</v>
      </c>
    </row>
    <row r="72" spans="1:10">
      <c r="A72" s="254">
        <v>7</v>
      </c>
      <c r="B72" s="255" t="s">
        <v>430</v>
      </c>
      <c r="C72" s="256">
        <v>96.307692307692307</v>
      </c>
      <c r="D72" s="256">
        <v>98.86039886039886</v>
      </c>
      <c r="E72" s="257">
        <f t="shared" si="3"/>
        <v>2.5527065527065531</v>
      </c>
      <c r="F72" s="258">
        <v>7</v>
      </c>
      <c r="G72" s="262" t="s">
        <v>25</v>
      </c>
      <c r="H72" s="256">
        <v>76.863753213367616</v>
      </c>
      <c r="I72" s="256">
        <v>86</v>
      </c>
      <c r="J72" s="263">
        <v>9.136246786632384</v>
      </c>
    </row>
    <row r="73" spans="1:10">
      <c r="A73" s="254">
        <v>8</v>
      </c>
      <c r="B73" s="255" t="s">
        <v>431</v>
      </c>
      <c r="C73" s="256">
        <v>78.425655976676396</v>
      </c>
      <c r="D73" s="256">
        <v>75.52447552447552</v>
      </c>
      <c r="E73" s="257">
        <f t="shared" si="3"/>
        <v>-2.9011804522008759</v>
      </c>
      <c r="F73" s="258">
        <v>8</v>
      </c>
      <c r="G73" s="262" t="s">
        <v>19</v>
      </c>
      <c r="H73" s="256">
        <v>89.371980676328505</v>
      </c>
      <c r="I73" s="256">
        <v>98.039215686274503</v>
      </c>
      <c r="J73" s="263">
        <v>8.6672350099459976</v>
      </c>
    </row>
    <row r="74" spans="1:10">
      <c r="A74" s="254">
        <v>9</v>
      </c>
      <c r="B74" s="255" t="s">
        <v>432</v>
      </c>
      <c r="C74" s="256">
        <v>60.344003822264696</v>
      </c>
      <c r="D74" s="256">
        <v>87.017873941674495</v>
      </c>
      <c r="E74" s="257">
        <f t="shared" si="3"/>
        <v>26.673870119409798</v>
      </c>
      <c r="F74" s="258">
        <v>9</v>
      </c>
      <c r="G74" s="262" t="s">
        <v>23</v>
      </c>
      <c r="H74" s="256">
        <v>70.5</v>
      </c>
      <c r="I74" s="256">
        <v>76.439790575916234</v>
      </c>
      <c r="J74" s="263">
        <v>5.9397905759162342</v>
      </c>
    </row>
    <row r="75" spans="1:10">
      <c r="A75" s="254">
        <v>10</v>
      </c>
      <c r="B75" s="255" t="s">
        <v>433</v>
      </c>
      <c r="C75" s="256">
        <v>71.27799736495389</v>
      </c>
      <c r="D75" s="256">
        <v>65.282865282865288</v>
      </c>
      <c r="E75" s="257">
        <f t="shared" si="3"/>
        <v>-5.9951320820886025</v>
      </c>
      <c r="F75" s="258">
        <v>10</v>
      </c>
      <c r="G75" s="262" t="s">
        <v>429</v>
      </c>
      <c r="H75" s="256">
        <v>54.751131221719454</v>
      </c>
      <c r="I75" s="256">
        <v>58.258258258258259</v>
      </c>
      <c r="J75" s="265">
        <v>3.5071270365388045</v>
      </c>
    </row>
    <row r="76" spans="1:10">
      <c r="A76" s="254">
        <v>11</v>
      </c>
      <c r="B76" s="255" t="s">
        <v>13</v>
      </c>
      <c r="C76" s="256">
        <v>84.939759036144579</v>
      </c>
      <c r="D76" s="256">
        <v>85.526315789473685</v>
      </c>
      <c r="E76" s="257">
        <f t="shared" si="3"/>
        <v>0.58655675332910562</v>
      </c>
      <c r="F76" s="258">
        <v>11</v>
      </c>
      <c r="G76" s="262" t="s">
        <v>22</v>
      </c>
      <c r="H76" s="256">
        <v>92.715231788079478</v>
      </c>
      <c r="I76" s="256">
        <v>95.973154362416111</v>
      </c>
      <c r="J76" s="265">
        <v>3.2579225743366322</v>
      </c>
    </row>
    <row r="77" spans="1:10">
      <c r="A77" s="254">
        <v>12</v>
      </c>
      <c r="B77" s="255" t="s">
        <v>14</v>
      </c>
      <c r="C77" s="256">
        <v>45.569620253164558</v>
      </c>
      <c r="D77" s="256">
        <v>42.038216560509554</v>
      </c>
      <c r="E77" s="257">
        <f t="shared" si="3"/>
        <v>-3.5314036926550045</v>
      </c>
      <c r="F77" s="258">
        <v>12</v>
      </c>
      <c r="G77" s="262" t="s">
        <v>430</v>
      </c>
      <c r="H77" s="256">
        <v>96.307692307692307</v>
      </c>
      <c r="I77" s="256">
        <v>98.86039886039886</v>
      </c>
      <c r="J77" s="265">
        <v>2.5527065527065531</v>
      </c>
    </row>
    <row r="78" spans="1:10">
      <c r="A78" s="254">
        <v>13</v>
      </c>
      <c r="B78" s="255" t="s">
        <v>15</v>
      </c>
      <c r="C78" s="256">
        <v>100</v>
      </c>
      <c r="D78" s="256">
        <v>99.34210526315789</v>
      </c>
      <c r="E78" s="257">
        <f t="shared" si="3"/>
        <v>-0.65789473684210975</v>
      </c>
      <c r="F78" s="258">
        <v>13</v>
      </c>
      <c r="G78" s="262" t="s">
        <v>6</v>
      </c>
      <c r="H78" s="256">
        <v>64.469914040114617</v>
      </c>
      <c r="I78" s="256">
        <v>66.666666666666657</v>
      </c>
      <c r="J78" s="265">
        <v>2.1967526265520405</v>
      </c>
    </row>
    <row r="79" spans="1:10">
      <c r="A79" s="254">
        <v>14</v>
      </c>
      <c r="B79" s="255" t="s">
        <v>16</v>
      </c>
      <c r="C79" s="256">
        <v>74.213836477987414</v>
      </c>
      <c r="D79" s="256">
        <v>92.233009708737868</v>
      </c>
      <c r="E79" s="257">
        <f t="shared" si="3"/>
        <v>18.019173230750454</v>
      </c>
      <c r="F79" s="258">
        <v>14</v>
      </c>
      <c r="G79" s="262" t="s">
        <v>26</v>
      </c>
      <c r="H79" s="256">
        <v>97.385620915032689</v>
      </c>
      <c r="I79" s="256">
        <v>98.823529411764696</v>
      </c>
      <c r="J79" s="265">
        <v>1.4379084967320068</v>
      </c>
    </row>
    <row r="80" spans="1:10">
      <c r="A80" s="254">
        <v>15</v>
      </c>
      <c r="B80" s="255" t="s">
        <v>17</v>
      </c>
      <c r="C80" s="256">
        <v>49.310344827586206</v>
      </c>
      <c r="D80" s="256">
        <v>59.345794392523359</v>
      </c>
      <c r="E80" s="257">
        <f t="shared" si="3"/>
        <v>10.035449564937153</v>
      </c>
      <c r="F80" s="258">
        <v>15</v>
      </c>
      <c r="G80" s="262" t="s">
        <v>13</v>
      </c>
      <c r="H80" s="256">
        <v>84.939759036144579</v>
      </c>
      <c r="I80" s="256">
        <v>85.526315789473685</v>
      </c>
      <c r="J80" s="265">
        <v>0.58655675332910562</v>
      </c>
    </row>
    <row r="81" spans="1:10">
      <c r="A81" s="254">
        <v>16</v>
      </c>
      <c r="B81" s="255" t="s">
        <v>18</v>
      </c>
      <c r="C81" s="256">
        <v>98.692810457516345</v>
      </c>
      <c r="D81" s="256">
        <v>90.291262135922338</v>
      </c>
      <c r="E81" s="257">
        <f t="shared" si="3"/>
        <v>-8.4015483215940066</v>
      </c>
      <c r="F81" s="258">
        <v>16</v>
      </c>
      <c r="G81" s="262" t="s">
        <v>3</v>
      </c>
      <c r="H81" s="256">
        <v>91.411042944785279</v>
      </c>
      <c r="I81" s="256">
        <v>91.558441558441558</v>
      </c>
      <c r="J81" s="265">
        <v>0.1473986136562786</v>
      </c>
    </row>
    <row r="82" spans="1:10">
      <c r="A82" s="254">
        <v>17</v>
      </c>
      <c r="B82" s="255" t="s">
        <v>19</v>
      </c>
      <c r="C82" s="256">
        <v>89.371980676328505</v>
      </c>
      <c r="D82" s="256">
        <v>98.039215686274503</v>
      </c>
      <c r="E82" s="257">
        <f t="shared" si="3"/>
        <v>8.6672350099459976</v>
      </c>
      <c r="F82" s="258">
        <v>17</v>
      </c>
      <c r="G82" s="262" t="s">
        <v>24</v>
      </c>
      <c r="H82" s="256">
        <v>99.367088607594937</v>
      </c>
      <c r="I82" s="256">
        <v>98.882681564245814</v>
      </c>
      <c r="J82" s="265">
        <v>-0.48440704334912255</v>
      </c>
    </row>
    <row r="83" spans="1:10">
      <c r="A83" s="254">
        <v>18</v>
      </c>
      <c r="B83" s="255" t="s">
        <v>20</v>
      </c>
      <c r="C83" s="256">
        <v>44.483985765124558</v>
      </c>
      <c r="D83" s="256">
        <v>68.604651162790702</v>
      </c>
      <c r="E83" s="257">
        <f t="shared" si="3"/>
        <v>24.120665397666144</v>
      </c>
      <c r="F83" s="258">
        <v>18</v>
      </c>
      <c r="G83" s="262" t="s">
        <v>15</v>
      </c>
      <c r="H83" s="256">
        <v>100</v>
      </c>
      <c r="I83" s="256">
        <v>99.34210526315789</v>
      </c>
      <c r="J83" s="265">
        <v>-0.65789473684210975</v>
      </c>
    </row>
    <row r="84" spans="1:10" ht="28.5">
      <c r="A84" s="254">
        <v>19</v>
      </c>
      <c r="B84" s="255" t="s">
        <v>434</v>
      </c>
      <c r="C84" s="256">
        <v>85.534591194968556</v>
      </c>
      <c r="D84" s="256">
        <v>84.21052631578948</v>
      </c>
      <c r="E84" s="257">
        <f t="shared" si="3"/>
        <v>-1.3240648791790761</v>
      </c>
      <c r="F84" s="258">
        <v>19</v>
      </c>
      <c r="G84" s="262" t="s">
        <v>434</v>
      </c>
      <c r="H84" s="256">
        <v>85.534591194968556</v>
      </c>
      <c r="I84" s="256">
        <v>84.21052631578948</v>
      </c>
      <c r="J84" s="265">
        <v>-1.3240648791790761</v>
      </c>
    </row>
    <row r="85" spans="1:10">
      <c r="A85" s="254">
        <v>20</v>
      </c>
      <c r="B85" s="255" t="s">
        <v>22</v>
      </c>
      <c r="C85" s="256">
        <v>92.715231788079478</v>
      </c>
      <c r="D85" s="256">
        <v>95.973154362416111</v>
      </c>
      <c r="E85" s="257">
        <f t="shared" si="3"/>
        <v>3.2579225743366322</v>
      </c>
      <c r="F85" s="258">
        <v>20</v>
      </c>
      <c r="G85" s="262" t="s">
        <v>5</v>
      </c>
      <c r="H85" s="256">
        <v>93.137254901960787</v>
      </c>
      <c r="I85" s="256">
        <v>91.162790697674424</v>
      </c>
      <c r="J85" s="265">
        <v>-1.9744642042863632</v>
      </c>
    </row>
    <row r="86" spans="1:10">
      <c r="A86" s="254">
        <v>21</v>
      </c>
      <c r="B86" s="255" t="s">
        <v>23</v>
      </c>
      <c r="C86" s="256">
        <v>70.5</v>
      </c>
      <c r="D86" s="256">
        <v>76.439790575916234</v>
      </c>
      <c r="E86" s="257">
        <f t="shared" si="3"/>
        <v>5.9397905759162342</v>
      </c>
      <c r="F86" s="258">
        <v>21</v>
      </c>
      <c r="G86" s="262" t="s">
        <v>27</v>
      </c>
      <c r="H86" s="256">
        <v>73.410922112802155</v>
      </c>
      <c r="I86" s="256">
        <v>71.255506607929505</v>
      </c>
      <c r="J86" s="265">
        <v>-2.15541550487265</v>
      </c>
    </row>
    <row r="87" spans="1:10">
      <c r="A87" s="254">
        <v>22</v>
      </c>
      <c r="B87" s="255" t="s">
        <v>24</v>
      </c>
      <c r="C87" s="256">
        <v>99.367088607594937</v>
      </c>
      <c r="D87" s="256">
        <v>98.882681564245814</v>
      </c>
      <c r="E87" s="257">
        <f t="shared" si="3"/>
        <v>-0.48440704334912255</v>
      </c>
      <c r="F87" s="258">
        <v>22</v>
      </c>
      <c r="G87" s="262" t="s">
        <v>431</v>
      </c>
      <c r="H87" s="256">
        <v>78.425655976676396</v>
      </c>
      <c r="I87" s="256">
        <v>75.52447552447552</v>
      </c>
      <c r="J87" s="265">
        <v>-2.9011804522008759</v>
      </c>
    </row>
    <row r="88" spans="1:10">
      <c r="A88" s="254">
        <v>23</v>
      </c>
      <c r="B88" s="255" t="s">
        <v>25</v>
      </c>
      <c r="C88" s="256">
        <v>76.863753213367616</v>
      </c>
      <c r="D88" s="256">
        <v>86</v>
      </c>
      <c r="E88" s="257">
        <f t="shared" si="3"/>
        <v>9.136246786632384</v>
      </c>
      <c r="F88" s="258">
        <v>23</v>
      </c>
      <c r="G88" s="262" t="s">
        <v>14</v>
      </c>
      <c r="H88" s="256">
        <v>45.569620253164558</v>
      </c>
      <c r="I88" s="256">
        <v>42.038216560509554</v>
      </c>
      <c r="J88" s="265">
        <v>-3.5314036926550045</v>
      </c>
    </row>
    <row r="89" spans="1:10">
      <c r="A89" s="254">
        <v>24</v>
      </c>
      <c r="B89" s="255" t="s">
        <v>26</v>
      </c>
      <c r="C89" s="256">
        <v>97.385620915032689</v>
      </c>
      <c r="D89" s="256">
        <v>98.823529411764696</v>
      </c>
      <c r="E89" s="257">
        <f t="shared" si="3"/>
        <v>1.4379084967320068</v>
      </c>
      <c r="F89" s="258">
        <v>24</v>
      </c>
      <c r="G89" s="262" t="s">
        <v>7</v>
      </c>
      <c r="H89" s="256">
        <v>99.346405228758158</v>
      </c>
      <c r="I89" s="256">
        <v>95.061728395061721</v>
      </c>
      <c r="J89" s="265">
        <v>-4.2846768336964374</v>
      </c>
    </row>
    <row r="90" spans="1:10">
      <c r="A90" s="254">
        <v>25</v>
      </c>
      <c r="B90" s="255" t="s">
        <v>27</v>
      </c>
      <c r="C90" s="256">
        <v>73.410922112802155</v>
      </c>
      <c r="D90" s="256">
        <v>71.255506607929505</v>
      </c>
      <c r="E90" s="257">
        <f t="shared" si="3"/>
        <v>-2.15541550487265</v>
      </c>
      <c r="F90" s="258">
        <v>25</v>
      </c>
      <c r="G90" s="262" t="s">
        <v>433</v>
      </c>
      <c r="H90" s="256">
        <v>71.27799736495389</v>
      </c>
      <c r="I90" s="256">
        <v>65.282865282865288</v>
      </c>
      <c r="J90" s="270">
        <v>-5.9951320820886025</v>
      </c>
    </row>
    <row r="91" spans="1:10">
      <c r="A91" s="267">
        <v>26</v>
      </c>
      <c r="B91" s="268" t="s">
        <v>28</v>
      </c>
      <c r="C91" s="256">
        <v>69.607843137254889</v>
      </c>
      <c r="D91" s="256">
        <v>90.821256038647348</v>
      </c>
      <c r="E91" s="257">
        <f t="shared" si="3"/>
        <v>21.213412901392459</v>
      </c>
      <c r="F91" s="269">
        <v>26</v>
      </c>
      <c r="G91" s="285" t="s">
        <v>18</v>
      </c>
      <c r="H91" s="256">
        <v>98.692810457516345</v>
      </c>
      <c r="I91" s="256">
        <v>90.291262135922338</v>
      </c>
      <c r="J91" s="270">
        <v>-8.4015483215940066</v>
      </c>
    </row>
    <row r="92" spans="1:10">
      <c r="B92" s="271" t="s">
        <v>435</v>
      </c>
      <c r="C92" s="272">
        <f>SUM(C66:C91)/26</f>
        <v>77.311043650789472</v>
      </c>
      <c r="D92" s="272">
        <f>SUM(D66:D91)/26</f>
        <v>83.029959858463755</v>
      </c>
      <c r="E92" s="273">
        <f>SUM(E66:E91)/26</f>
        <v>5.7189162076742566</v>
      </c>
    </row>
    <row r="94" spans="1:10" ht="29.25" customHeight="1">
      <c r="A94" s="343" t="s">
        <v>440</v>
      </c>
      <c r="B94" s="343"/>
      <c r="C94" s="343"/>
      <c r="D94" s="343"/>
      <c r="E94" s="343"/>
      <c r="F94" s="343"/>
      <c r="G94" s="343"/>
      <c r="H94" s="343"/>
      <c r="I94" s="343"/>
      <c r="J94" s="343"/>
    </row>
    <row r="95" spans="1:10">
      <c r="A95" s="279"/>
      <c r="B95" s="280" t="s">
        <v>436</v>
      </c>
      <c r="C95" s="281"/>
      <c r="D95" s="281"/>
      <c r="E95" s="281"/>
      <c r="F95" s="282"/>
      <c r="G95" s="246" t="s">
        <v>437</v>
      </c>
      <c r="H95" s="286"/>
      <c r="I95" s="286"/>
      <c r="J95" s="286"/>
    </row>
    <row r="96" spans="1:10" ht="45">
      <c r="A96" s="249"/>
      <c r="B96" s="284"/>
      <c r="C96" s="250" t="s">
        <v>453</v>
      </c>
      <c r="D96" s="251" t="s">
        <v>454</v>
      </c>
      <c r="E96" s="251" t="s">
        <v>455</v>
      </c>
      <c r="F96" s="252"/>
      <c r="G96" s="284"/>
      <c r="H96" s="250" t="s">
        <v>453</v>
      </c>
      <c r="I96" s="251" t="s">
        <v>454</v>
      </c>
      <c r="J96" s="251" t="s">
        <v>455</v>
      </c>
    </row>
    <row r="97" spans="1:10">
      <c r="A97" s="254">
        <v>1</v>
      </c>
      <c r="B97" s="255" t="s">
        <v>3</v>
      </c>
      <c r="C97" s="256">
        <v>81.325301204819283</v>
      </c>
      <c r="D97" s="256">
        <v>79.012345679012341</v>
      </c>
      <c r="E97" s="257">
        <f t="shared" ref="E97:E99" si="4">D97-C97</f>
        <v>-2.3129555258069416</v>
      </c>
      <c r="F97" s="258">
        <v>1</v>
      </c>
      <c r="G97" s="262" t="s">
        <v>4</v>
      </c>
      <c r="H97" s="256">
        <v>44.078947368421055</v>
      </c>
      <c r="I97" s="256">
        <v>82.35294117647058</v>
      </c>
      <c r="J97" s="263">
        <v>38.273993808049525</v>
      </c>
    </row>
    <row r="98" spans="1:10">
      <c r="A98" s="254">
        <v>2</v>
      </c>
      <c r="B98" s="255" t="s">
        <v>4</v>
      </c>
      <c r="C98" s="256">
        <v>44.078947368421055</v>
      </c>
      <c r="D98" s="256">
        <v>82.35294117647058</v>
      </c>
      <c r="E98" s="257">
        <f t="shared" si="4"/>
        <v>38.273993808049525</v>
      </c>
      <c r="F98" s="258">
        <v>2</v>
      </c>
      <c r="G98" s="262" t="s">
        <v>28</v>
      </c>
      <c r="H98" s="256">
        <v>64.215686274509807</v>
      </c>
      <c r="I98" s="256">
        <v>85.024154589371989</v>
      </c>
      <c r="J98" s="263">
        <v>20.808468314862182</v>
      </c>
    </row>
    <row r="99" spans="1:10">
      <c r="A99" s="254">
        <v>3</v>
      </c>
      <c r="B99" s="255" t="s">
        <v>5</v>
      </c>
      <c r="C99" s="256">
        <v>85.853658536585357</v>
      </c>
      <c r="D99" s="256">
        <v>79.638009049773757</v>
      </c>
      <c r="E99" s="257">
        <f t="shared" si="4"/>
        <v>-6.2156494868115999</v>
      </c>
      <c r="F99" s="258">
        <v>3</v>
      </c>
      <c r="G99" s="262" t="s">
        <v>22</v>
      </c>
      <c r="H99" s="256">
        <v>73.856209150326791</v>
      </c>
      <c r="I99" s="256">
        <v>91.333333333333329</v>
      </c>
      <c r="J99" s="263">
        <v>17.477124183006538</v>
      </c>
    </row>
    <row r="100" spans="1:10">
      <c r="A100" s="254">
        <v>4</v>
      </c>
      <c r="B100" s="255" t="s">
        <v>6</v>
      </c>
      <c r="C100" s="256">
        <v>63.956639566395665</v>
      </c>
      <c r="D100" s="256">
        <v>72.140762463343108</v>
      </c>
      <c r="E100" s="257">
        <f t="shared" ref="E100:E122" si="5">D100-C100</f>
        <v>8.1841228969474429</v>
      </c>
      <c r="F100" s="258">
        <v>4</v>
      </c>
      <c r="G100" s="262" t="s">
        <v>20</v>
      </c>
      <c r="H100" s="256">
        <v>41.281138790035584</v>
      </c>
      <c r="I100" s="256">
        <v>58.139534883720927</v>
      </c>
      <c r="J100" s="263">
        <v>16.858396093685343</v>
      </c>
    </row>
    <row r="101" spans="1:10">
      <c r="A101" s="254">
        <v>5</v>
      </c>
      <c r="B101" s="255" t="s">
        <v>7</v>
      </c>
      <c r="C101" s="256">
        <v>92.156862745098039</v>
      </c>
      <c r="D101" s="256">
        <v>89.696969696969688</v>
      </c>
      <c r="E101" s="257">
        <f t="shared" si="5"/>
        <v>-2.4598930481283503</v>
      </c>
      <c r="F101" s="258">
        <v>5</v>
      </c>
      <c r="G101" s="262" t="s">
        <v>432</v>
      </c>
      <c r="H101" s="256">
        <v>62.016244624940285</v>
      </c>
      <c r="I101" s="256">
        <v>78.363123236124181</v>
      </c>
      <c r="J101" s="263">
        <v>16.346878611183897</v>
      </c>
    </row>
    <row r="102" spans="1:10">
      <c r="A102" s="254">
        <v>6</v>
      </c>
      <c r="B102" s="255" t="s">
        <v>429</v>
      </c>
      <c r="C102" s="256">
        <v>62.141779788838619</v>
      </c>
      <c r="D102" s="256">
        <v>60.36036036036036</v>
      </c>
      <c r="E102" s="257">
        <f t="shared" si="5"/>
        <v>-1.7814194284782587</v>
      </c>
      <c r="F102" s="258">
        <v>6</v>
      </c>
      <c r="G102" s="262" t="s">
        <v>14</v>
      </c>
      <c r="H102" s="256">
        <v>33.742331288343557</v>
      </c>
      <c r="I102" s="256">
        <v>45.283018867924525</v>
      </c>
      <c r="J102" s="263">
        <v>11.540687579580968</v>
      </c>
    </row>
    <row r="103" spans="1:10">
      <c r="A103" s="254">
        <v>7</v>
      </c>
      <c r="B103" s="255" t="s">
        <v>430</v>
      </c>
      <c r="C103" s="256">
        <v>97.549770290964773</v>
      </c>
      <c r="D103" s="256">
        <v>98.863636363636374</v>
      </c>
      <c r="E103" s="257">
        <f t="shared" si="5"/>
        <v>1.3138660726716012</v>
      </c>
      <c r="F103" s="258">
        <v>7</v>
      </c>
      <c r="G103" s="262" t="s">
        <v>16</v>
      </c>
      <c r="H103" s="256">
        <v>77.610441767068266</v>
      </c>
      <c r="I103" s="256">
        <v>86.666666666666671</v>
      </c>
      <c r="J103" s="263">
        <v>9.0562248995984049</v>
      </c>
    </row>
    <row r="104" spans="1:10">
      <c r="A104" s="254">
        <v>8</v>
      </c>
      <c r="B104" s="255" t="s">
        <v>431</v>
      </c>
      <c r="C104" s="256">
        <v>70.637119113573405</v>
      </c>
      <c r="D104" s="256">
        <v>69.867549668874176</v>
      </c>
      <c r="E104" s="257">
        <f t="shared" si="5"/>
        <v>-0.76956944469922917</v>
      </c>
      <c r="F104" s="258">
        <v>8</v>
      </c>
      <c r="G104" s="262" t="s">
        <v>6</v>
      </c>
      <c r="H104" s="256">
        <v>63.956639566395665</v>
      </c>
      <c r="I104" s="256">
        <v>72.140762463343108</v>
      </c>
      <c r="J104" s="263">
        <v>8.1841228969474429</v>
      </c>
    </row>
    <row r="105" spans="1:10">
      <c r="A105" s="254">
        <v>9</v>
      </c>
      <c r="B105" s="255" t="s">
        <v>432</v>
      </c>
      <c r="C105" s="256">
        <v>62.016244624940285</v>
      </c>
      <c r="D105" s="256">
        <v>78.363123236124181</v>
      </c>
      <c r="E105" s="257">
        <f t="shared" si="5"/>
        <v>16.346878611183897</v>
      </c>
      <c r="F105" s="258">
        <v>9</v>
      </c>
      <c r="G105" s="262" t="s">
        <v>19</v>
      </c>
      <c r="H105" s="256">
        <v>84.54106280193237</v>
      </c>
      <c r="I105" s="256">
        <v>92.156862745098039</v>
      </c>
      <c r="J105" s="263">
        <v>7.6157999431656691</v>
      </c>
    </row>
    <row r="106" spans="1:10">
      <c r="A106" s="254">
        <v>10</v>
      </c>
      <c r="B106" s="255" t="s">
        <v>433</v>
      </c>
      <c r="C106" s="256">
        <v>57.89473684210526</v>
      </c>
      <c r="D106" s="256">
        <v>56.166056166056165</v>
      </c>
      <c r="E106" s="257">
        <f t="shared" si="5"/>
        <v>-1.7286806760490947</v>
      </c>
      <c r="F106" s="258">
        <v>10</v>
      </c>
      <c r="G106" s="262" t="s">
        <v>26</v>
      </c>
      <c r="H106" s="256">
        <v>92.810457516339866</v>
      </c>
      <c r="I106" s="256">
        <v>98.235294117647058</v>
      </c>
      <c r="J106" s="263">
        <v>5.4248366013071916</v>
      </c>
    </row>
    <row r="107" spans="1:10">
      <c r="A107" s="254">
        <v>11</v>
      </c>
      <c r="B107" s="255" t="s">
        <v>13</v>
      </c>
      <c r="C107" s="256">
        <v>69.277108433734938</v>
      </c>
      <c r="D107" s="256">
        <v>71.05263157894737</v>
      </c>
      <c r="E107" s="257">
        <f t="shared" si="5"/>
        <v>1.775523145212432</v>
      </c>
      <c r="F107" s="258">
        <v>11</v>
      </c>
      <c r="G107" s="262" t="s">
        <v>25</v>
      </c>
      <c r="H107" s="256">
        <v>64.781491002570704</v>
      </c>
      <c r="I107" s="256">
        <v>69.333333333333329</v>
      </c>
      <c r="J107" s="265">
        <v>4.551842330762625</v>
      </c>
    </row>
    <row r="108" spans="1:10">
      <c r="A108" s="254">
        <v>12</v>
      </c>
      <c r="B108" s="255" t="s">
        <v>14</v>
      </c>
      <c r="C108" s="256">
        <v>33.742331288343557</v>
      </c>
      <c r="D108" s="256">
        <v>45.283018867924525</v>
      </c>
      <c r="E108" s="257">
        <f t="shared" si="5"/>
        <v>11.540687579580968</v>
      </c>
      <c r="F108" s="258">
        <v>12</v>
      </c>
      <c r="G108" s="262" t="s">
        <v>23</v>
      </c>
      <c r="H108" s="256">
        <v>68.544600938967136</v>
      </c>
      <c r="I108" s="256">
        <v>71.921182266009851</v>
      </c>
      <c r="J108" s="265">
        <v>3.3765813270427145</v>
      </c>
    </row>
    <row r="109" spans="1:10">
      <c r="A109" s="254">
        <v>13</v>
      </c>
      <c r="B109" s="255" t="s">
        <v>15</v>
      </c>
      <c r="C109" s="256">
        <v>96</v>
      </c>
      <c r="D109" s="256">
        <v>99.34210526315789</v>
      </c>
      <c r="E109" s="257">
        <f t="shared" si="5"/>
        <v>3.3421052631578902</v>
      </c>
      <c r="F109" s="258">
        <v>13</v>
      </c>
      <c r="G109" s="262" t="s">
        <v>15</v>
      </c>
      <c r="H109" s="256">
        <v>96</v>
      </c>
      <c r="I109" s="256">
        <v>99.34210526315789</v>
      </c>
      <c r="J109" s="265">
        <v>3.3421052631578902</v>
      </c>
    </row>
    <row r="110" spans="1:10">
      <c r="A110" s="254">
        <v>14</v>
      </c>
      <c r="B110" s="255" t="s">
        <v>16</v>
      </c>
      <c r="C110" s="256">
        <v>77.610441767068266</v>
      </c>
      <c r="D110" s="256">
        <v>86.666666666666671</v>
      </c>
      <c r="E110" s="257">
        <f t="shared" si="5"/>
        <v>9.0562248995984049</v>
      </c>
      <c r="F110" s="258">
        <v>14</v>
      </c>
      <c r="G110" s="262" t="s">
        <v>13</v>
      </c>
      <c r="H110" s="256">
        <v>69.277108433734938</v>
      </c>
      <c r="I110" s="256">
        <v>71.05263157894737</v>
      </c>
      <c r="J110" s="265">
        <v>1.775523145212432</v>
      </c>
    </row>
    <row r="111" spans="1:10">
      <c r="A111" s="254">
        <v>15</v>
      </c>
      <c r="B111" s="255" t="s">
        <v>17</v>
      </c>
      <c r="C111" s="256">
        <v>60.586319218241044</v>
      </c>
      <c r="D111" s="256">
        <v>61.915367483296215</v>
      </c>
      <c r="E111" s="257">
        <f t="shared" si="5"/>
        <v>1.3290482650551709</v>
      </c>
      <c r="F111" s="258">
        <v>15</v>
      </c>
      <c r="G111" s="262" t="s">
        <v>17</v>
      </c>
      <c r="H111" s="256">
        <v>60.586319218241044</v>
      </c>
      <c r="I111" s="256">
        <v>61.915367483296215</v>
      </c>
      <c r="J111" s="265">
        <v>1.3290482650551709</v>
      </c>
    </row>
    <row r="112" spans="1:10">
      <c r="A112" s="254">
        <v>16</v>
      </c>
      <c r="B112" s="255" t="s">
        <v>18</v>
      </c>
      <c r="C112" s="256">
        <v>96.078431372549019</v>
      </c>
      <c r="D112" s="256">
        <v>79.126213592233</v>
      </c>
      <c r="E112" s="257">
        <f t="shared" si="5"/>
        <v>-16.952217780316019</v>
      </c>
      <c r="F112" s="258">
        <v>16</v>
      </c>
      <c r="G112" s="262" t="s">
        <v>430</v>
      </c>
      <c r="H112" s="256">
        <v>97.549770290964773</v>
      </c>
      <c r="I112" s="256">
        <v>98.863636363636374</v>
      </c>
      <c r="J112" s="265">
        <v>1.3138660726716012</v>
      </c>
    </row>
    <row r="113" spans="1:10">
      <c r="A113" s="254">
        <v>17</v>
      </c>
      <c r="B113" s="255" t="s">
        <v>19</v>
      </c>
      <c r="C113" s="256">
        <v>84.54106280193237</v>
      </c>
      <c r="D113" s="256">
        <v>92.156862745098039</v>
      </c>
      <c r="E113" s="257">
        <f t="shared" si="5"/>
        <v>7.6157999431656691</v>
      </c>
      <c r="F113" s="258">
        <v>17</v>
      </c>
      <c r="G113" s="262" t="s">
        <v>431</v>
      </c>
      <c r="H113" s="256">
        <v>70.637119113573405</v>
      </c>
      <c r="I113" s="256">
        <v>69.867549668874176</v>
      </c>
      <c r="J113" s="265">
        <v>-0.76956944469922917</v>
      </c>
    </row>
    <row r="114" spans="1:10" ht="28.5">
      <c r="A114" s="254">
        <v>18</v>
      </c>
      <c r="B114" s="255" t="s">
        <v>20</v>
      </c>
      <c r="C114" s="256">
        <v>41.281138790035584</v>
      </c>
      <c r="D114" s="256">
        <v>58.139534883720927</v>
      </c>
      <c r="E114" s="257">
        <f t="shared" si="5"/>
        <v>16.858396093685343</v>
      </c>
      <c r="F114" s="258">
        <v>18</v>
      </c>
      <c r="G114" s="262" t="s">
        <v>434</v>
      </c>
      <c r="H114" s="256">
        <v>82.389937106918239</v>
      </c>
      <c r="I114" s="256">
        <v>80.921052631578959</v>
      </c>
      <c r="J114" s="265">
        <v>-1.46888447533928</v>
      </c>
    </row>
    <row r="115" spans="1:10">
      <c r="A115" s="254">
        <v>19</v>
      </c>
      <c r="B115" s="255" t="s">
        <v>434</v>
      </c>
      <c r="C115" s="256">
        <v>82.389937106918239</v>
      </c>
      <c r="D115" s="256">
        <v>80.921052631578959</v>
      </c>
      <c r="E115" s="257">
        <f t="shared" si="5"/>
        <v>-1.46888447533928</v>
      </c>
      <c r="F115" s="258">
        <v>19</v>
      </c>
      <c r="G115" s="262" t="s">
        <v>433</v>
      </c>
      <c r="H115" s="256">
        <v>57.89473684210526</v>
      </c>
      <c r="I115" s="256">
        <v>56.166056166056165</v>
      </c>
      <c r="J115" s="265">
        <v>-1.7286806760490947</v>
      </c>
    </row>
    <row r="116" spans="1:10">
      <c r="A116" s="254">
        <v>20</v>
      </c>
      <c r="B116" s="255" t="s">
        <v>22</v>
      </c>
      <c r="C116" s="256">
        <v>73.856209150326791</v>
      </c>
      <c r="D116" s="256">
        <v>91.333333333333329</v>
      </c>
      <c r="E116" s="257">
        <f t="shared" si="5"/>
        <v>17.477124183006538</v>
      </c>
      <c r="F116" s="258">
        <v>20</v>
      </c>
      <c r="G116" s="262" t="s">
        <v>429</v>
      </c>
      <c r="H116" s="256">
        <v>62.141779788838619</v>
      </c>
      <c r="I116" s="256">
        <v>60.36036036036036</v>
      </c>
      <c r="J116" s="265">
        <v>-1.7814194284782587</v>
      </c>
    </row>
    <row r="117" spans="1:10">
      <c r="A117" s="254">
        <v>21</v>
      </c>
      <c r="B117" s="255" t="s">
        <v>23</v>
      </c>
      <c r="C117" s="256">
        <v>68.544600938967136</v>
      </c>
      <c r="D117" s="256">
        <v>71.921182266009851</v>
      </c>
      <c r="E117" s="257">
        <f t="shared" si="5"/>
        <v>3.3765813270427145</v>
      </c>
      <c r="F117" s="258">
        <v>21</v>
      </c>
      <c r="G117" s="262" t="s">
        <v>24</v>
      </c>
      <c r="H117" s="256">
        <v>99.367088607594937</v>
      </c>
      <c r="I117" s="256">
        <v>97.206703910614522</v>
      </c>
      <c r="J117" s="265">
        <v>-2.1603846969804152</v>
      </c>
    </row>
    <row r="118" spans="1:10">
      <c r="A118" s="254">
        <v>22</v>
      </c>
      <c r="B118" s="255" t="s">
        <v>24</v>
      </c>
      <c r="C118" s="256">
        <v>99.367088607594937</v>
      </c>
      <c r="D118" s="256">
        <v>97.206703910614522</v>
      </c>
      <c r="E118" s="257">
        <f t="shared" si="5"/>
        <v>-2.1603846969804152</v>
      </c>
      <c r="F118" s="258">
        <v>22</v>
      </c>
      <c r="G118" s="262" t="s">
        <v>3</v>
      </c>
      <c r="H118" s="256">
        <v>81.325301204819283</v>
      </c>
      <c r="I118" s="256">
        <v>79.012345679012341</v>
      </c>
      <c r="J118" s="265">
        <v>-2.3129555258069416</v>
      </c>
    </row>
    <row r="119" spans="1:10">
      <c r="A119" s="254">
        <v>23</v>
      </c>
      <c r="B119" s="255" t="s">
        <v>25</v>
      </c>
      <c r="C119" s="256">
        <v>64.781491002570704</v>
      </c>
      <c r="D119" s="256">
        <v>69.333333333333329</v>
      </c>
      <c r="E119" s="257">
        <f t="shared" si="5"/>
        <v>4.551842330762625</v>
      </c>
      <c r="F119" s="258">
        <v>23</v>
      </c>
      <c r="G119" s="262" t="s">
        <v>7</v>
      </c>
      <c r="H119" s="256">
        <v>92.156862745098039</v>
      </c>
      <c r="I119" s="256">
        <v>89.696969696969688</v>
      </c>
      <c r="J119" s="265">
        <v>-2.4598930481283503</v>
      </c>
    </row>
    <row r="120" spans="1:10">
      <c r="A120" s="254">
        <v>24</v>
      </c>
      <c r="B120" s="255" t="s">
        <v>26</v>
      </c>
      <c r="C120" s="256">
        <v>92.810457516339866</v>
      </c>
      <c r="D120" s="256">
        <v>98.235294117647058</v>
      </c>
      <c r="E120" s="257">
        <f t="shared" si="5"/>
        <v>5.4248366013071916</v>
      </c>
      <c r="F120" s="258">
        <v>24</v>
      </c>
      <c r="G120" s="262" t="s">
        <v>5</v>
      </c>
      <c r="H120" s="256">
        <v>85.853658536585357</v>
      </c>
      <c r="I120" s="256">
        <v>79.638009049773757</v>
      </c>
      <c r="J120" s="270">
        <v>-6.2156494868115999</v>
      </c>
    </row>
    <row r="121" spans="1:10">
      <c r="A121" s="254">
        <v>25</v>
      </c>
      <c r="B121" s="255" t="s">
        <v>27</v>
      </c>
      <c r="C121" s="256">
        <v>75.201432408236343</v>
      </c>
      <c r="D121" s="256">
        <v>68.392070484581495</v>
      </c>
      <c r="E121" s="257">
        <f t="shared" si="5"/>
        <v>-6.8093619236548477</v>
      </c>
      <c r="F121" s="258">
        <v>25</v>
      </c>
      <c r="G121" s="262" t="s">
        <v>27</v>
      </c>
      <c r="H121" s="256">
        <v>75.201432408236343</v>
      </c>
      <c r="I121" s="256">
        <v>68.392070484581495</v>
      </c>
      <c r="J121" s="270">
        <v>-6.8093619236548477</v>
      </c>
    </row>
    <row r="122" spans="1:10">
      <c r="A122" s="267">
        <v>26</v>
      </c>
      <c r="B122" s="268" t="s">
        <v>28</v>
      </c>
      <c r="C122" s="256">
        <v>64.215686274509807</v>
      </c>
      <c r="D122" s="256">
        <v>85.024154589371989</v>
      </c>
      <c r="E122" s="257">
        <f t="shared" si="5"/>
        <v>20.808468314862182</v>
      </c>
      <c r="F122" s="269">
        <v>26</v>
      </c>
      <c r="G122" s="285" t="s">
        <v>18</v>
      </c>
      <c r="H122" s="256">
        <v>96.078431372549019</v>
      </c>
      <c r="I122" s="256">
        <v>79.126213592233</v>
      </c>
      <c r="J122" s="270">
        <v>-16.952217780316019</v>
      </c>
    </row>
    <row r="123" spans="1:10">
      <c r="B123" s="271" t="s">
        <v>435</v>
      </c>
      <c r="C123" s="272">
        <f>SUM(C97:C122)/26</f>
        <v>72.995953721504236</v>
      </c>
      <c r="D123" s="272">
        <f>SUM(D97:D122)/26</f>
        <v>77.788895369543695</v>
      </c>
      <c r="E123" s="273">
        <f>SUM(E97:E122)/26</f>
        <v>4.7929416480394442</v>
      </c>
    </row>
    <row r="125" spans="1:10" ht="30" customHeight="1">
      <c r="A125" s="343" t="s">
        <v>443</v>
      </c>
      <c r="B125" s="343"/>
      <c r="C125" s="343"/>
      <c r="D125" s="343"/>
      <c r="E125" s="343"/>
      <c r="F125" s="343"/>
      <c r="G125" s="343"/>
      <c r="H125" s="343"/>
      <c r="I125" s="343"/>
      <c r="J125" s="343"/>
    </row>
    <row r="126" spans="1:10">
      <c r="A126" s="279"/>
      <c r="B126" s="280" t="s">
        <v>436</v>
      </c>
      <c r="C126" s="281"/>
      <c r="D126" s="281"/>
      <c r="E126" s="281"/>
      <c r="F126" s="282"/>
      <c r="G126" s="246" t="s">
        <v>437</v>
      </c>
      <c r="H126" s="286"/>
      <c r="I126" s="286"/>
      <c r="J126" s="286"/>
    </row>
    <row r="127" spans="1:10" ht="30.75" customHeight="1">
      <c r="A127" s="249"/>
      <c r="B127" s="284"/>
      <c r="C127" s="250" t="s">
        <v>453</v>
      </c>
      <c r="D127" s="251" t="s">
        <v>454</v>
      </c>
      <c r="E127" s="251" t="s">
        <v>455</v>
      </c>
      <c r="F127" s="252"/>
      <c r="H127" s="250" t="s">
        <v>453</v>
      </c>
      <c r="I127" s="251" t="s">
        <v>454</v>
      </c>
      <c r="J127" s="251" t="s">
        <v>455</v>
      </c>
    </row>
    <row r="128" spans="1:10">
      <c r="A128" s="254">
        <v>1</v>
      </c>
      <c r="B128" s="255" t="s">
        <v>3</v>
      </c>
      <c r="C128" s="256">
        <v>84.939759036144579</v>
      </c>
      <c r="D128" s="256">
        <v>80.864197530864203</v>
      </c>
      <c r="E128" s="257">
        <f t="shared" ref="E128:E153" si="6">D128-C128</f>
        <v>-4.0755615052803762</v>
      </c>
      <c r="F128" s="258">
        <v>1</v>
      </c>
      <c r="G128" s="262" t="s">
        <v>432</v>
      </c>
      <c r="H128" s="256">
        <v>26.064084170253466</v>
      </c>
      <c r="I128" s="256">
        <v>58.701787394167454</v>
      </c>
      <c r="J128" s="263">
        <v>32.637703223913988</v>
      </c>
    </row>
    <row r="129" spans="1:10">
      <c r="A129" s="254">
        <v>2</v>
      </c>
      <c r="B129" s="255" t="s">
        <v>4</v>
      </c>
      <c r="C129" s="256">
        <v>54.60526315789474</v>
      </c>
      <c r="D129" s="256">
        <v>81.699346405228752</v>
      </c>
      <c r="E129" s="257">
        <f t="shared" si="6"/>
        <v>27.094083247334012</v>
      </c>
      <c r="F129" s="258">
        <v>2</v>
      </c>
      <c r="G129" s="262" t="s">
        <v>14</v>
      </c>
      <c r="H129" s="256">
        <v>53.987730061349694</v>
      </c>
      <c r="I129" s="256">
        <v>84.276729559748418</v>
      </c>
      <c r="J129" s="263">
        <v>30.288999498398724</v>
      </c>
    </row>
    <row r="130" spans="1:10">
      <c r="A130" s="254">
        <v>3</v>
      </c>
      <c r="B130" s="255" t="s">
        <v>5</v>
      </c>
      <c r="C130" s="256">
        <v>78.048780487804876</v>
      </c>
      <c r="D130" s="256">
        <v>79.638009049773757</v>
      </c>
      <c r="E130" s="257">
        <f t="shared" si="6"/>
        <v>1.5892285619688806</v>
      </c>
      <c r="F130" s="258">
        <v>3</v>
      </c>
      <c r="G130" s="262" t="s">
        <v>4</v>
      </c>
      <c r="H130" s="256">
        <v>54.60526315789474</v>
      </c>
      <c r="I130" s="256">
        <v>81.699346405228752</v>
      </c>
      <c r="J130" s="263">
        <v>27.094083247334012</v>
      </c>
    </row>
    <row r="131" spans="1:10">
      <c r="A131" s="254">
        <v>4</v>
      </c>
      <c r="B131" s="255" t="s">
        <v>6</v>
      </c>
      <c r="C131" s="256">
        <v>51.761517615176153</v>
      </c>
      <c r="D131" s="256">
        <v>68.914956011730197</v>
      </c>
      <c r="E131" s="257">
        <f t="shared" si="6"/>
        <v>17.153438396554044</v>
      </c>
      <c r="F131" s="258">
        <v>4</v>
      </c>
      <c r="G131" s="262" t="s">
        <v>16</v>
      </c>
      <c r="H131" s="256">
        <v>60.603015075376888</v>
      </c>
      <c r="I131" s="256">
        <v>87.61904761904762</v>
      </c>
      <c r="J131" s="263">
        <v>27.016032543670732</v>
      </c>
    </row>
    <row r="132" spans="1:10">
      <c r="A132" s="254">
        <v>5</v>
      </c>
      <c r="B132" s="255" t="s">
        <v>7</v>
      </c>
      <c r="C132" s="256">
        <v>86.274509803921575</v>
      </c>
      <c r="D132" s="256">
        <v>89.696969696969688</v>
      </c>
      <c r="E132" s="257">
        <f t="shared" si="6"/>
        <v>3.4224598930481136</v>
      </c>
      <c r="F132" s="258">
        <v>5</v>
      </c>
      <c r="G132" s="262" t="s">
        <v>20</v>
      </c>
      <c r="H132" s="256">
        <v>38.214285714285715</v>
      </c>
      <c r="I132" s="256">
        <v>62.403100775193792</v>
      </c>
      <c r="J132" s="263">
        <v>24.188815060908077</v>
      </c>
    </row>
    <row r="133" spans="1:10">
      <c r="A133" s="254">
        <v>6</v>
      </c>
      <c r="B133" s="255" t="s">
        <v>429</v>
      </c>
      <c r="C133" s="256">
        <v>60.482654600301665</v>
      </c>
      <c r="D133" s="256">
        <v>62.162162162162161</v>
      </c>
      <c r="E133" s="257">
        <f t="shared" si="6"/>
        <v>1.6795075618604969</v>
      </c>
      <c r="F133" s="258">
        <v>6</v>
      </c>
      <c r="G133" s="262" t="s">
        <v>17</v>
      </c>
      <c r="H133" s="256">
        <v>41.042345276872965</v>
      </c>
      <c r="I133" s="256">
        <v>59.598214285714285</v>
      </c>
      <c r="J133" s="263">
        <v>18.55586900884132</v>
      </c>
    </row>
    <row r="134" spans="1:10">
      <c r="A134" s="254">
        <v>7</v>
      </c>
      <c r="B134" s="255" t="s">
        <v>430</v>
      </c>
      <c r="C134" s="256">
        <v>94.946401225114869</v>
      </c>
      <c r="D134" s="256">
        <v>97.443181818181813</v>
      </c>
      <c r="E134" s="257">
        <f t="shared" si="6"/>
        <v>2.4967805930669442</v>
      </c>
      <c r="F134" s="258">
        <v>7</v>
      </c>
      <c r="G134" s="262" t="s">
        <v>6</v>
      </c>
      <c r="H134" s="256">
        <v>51.761517615176153</v>
      </c>
      <c r="I134" s="256">
        <v>68.914956011730197</v>
      </c>
      <c r="J134" s="263">
        <v>17.153438396554044</v>
      </c>
    </row>
    <row r="135" spans="1:10">
      <c r="A135" s="254">
        <v>8</v>
      </c>
      <c r="B135" s="255" t="s">
        <v>431</v>
      </c>
      <c r="C135" s="256">
        <v>80.05540166204986</v>
      </c>
      <c r="D135" s="256">
        <v>85.761589403973517</v>
      </c>
      <c r="E135" s="257">
        <f t="shared" si="6"/>
        <v>5.7061877419236566</v>
      </c>
      <c r="F135" s="258">
        <v>8</v>
      </c>
      <c r="G135" s="262" t="s">
        <v>28</v>
      </c>
      <c r="H135" s="256">
        <v>70.588235294117652</v>
      </c>
      <c r="I135" s="256">
        <v>86.956521739130437</v>
      </c>
      <c r="J135" s="263">
        <v>16.368286445012785</v>
      </c>
    </row>
    <row r="136" spans="1:10">
      <c r="A136" s="254">
        <v>9</v>
      </c>
      <c r="B136" s="255" t="s">
        <v>432</v>
      </c>
      <c r="C136" s="256">
        <v>26.064084170253466</v>
      </c>
      <c r="D136" s="256">
        <v>58.701787394167454</v>
      </c>
      <c r="E136" s="257">
        <f t="shared" si="6"/>
        <v>32.637703223913988</v>
      </c>
      <c r="F136" s="258">
        <v>9</v>
      </c>
      <c r="G136" s="262" t="s">
        <v>433</v>
      </c>
      <c r="H136" s="256">
        <v>39.073806078147612</v>
      </c>
      <c r="I136" s="256">
        <v>51.547231270358303</v>
      </c>
      <c r="J136" s="263">
        <v>12.473425192210691</v>
      </c>
    </row>
    <row r="137" spans="1:10">
      <c r="A137" s="254">
        <v>10</v>
      </c>
      <c r="B137" s="255" t="s">
        <v>433</v>
      </c>
      <c r="C137" s="256">
        <v>39.073806078147612</v>
      </c>
      <c r="D137" s="256">
        <v>51.547231270358303</v>
      </c>
      <c r="E137" s="257">
        <f t="shared" si="6"/>
        <v>12.473425192210691</v>
      </c>
      <c r="F137" s="258">
        <v>10</v>
      </c>
      <c r="G137" s="262" t="s">
        <v>25</v>
      </c>
      <c r="H137" s="256">
        <v>55.269922879177372</v>
      </c>
      <c r="I137" s="256">
        <v>67.666666666666671</v>
      </c>
      <c r="J137" s="263">
        <v>12.396743787489299</v>
      </c>
    </row>
    <row r="138" spans="1:10">
      <c r="A138" s="254">
        <v>11</v>
      </c>
      <c r="B138" s="255" t="s">
        <v>13</v>
      </c>
      <c r="C138" s="256">
        <v>75.90361445783131</v>
      </c>
      <c r="D138" s="256">
        <v>87.5</v>
      </c>
      <c r="E138" s="257">
        <f t="shared" si="6"/>
        <v>11.59638554216869</v>
      </c>
      <c r="F138" s="258">
        <v>11</v>
      </c>
      <c r="G138" s="262" t="s">
        <v>27</v>
      </c>
      <c r="H138" s="256">
        <v>44.125560538116588</v>
      </c>
      <c r="I138" s="256">
        <v>56.229327453142233</v>
      </c>
      <c r="J138" s="263">
        <v>12.103766915025645</v>
      </c>
    </row>
    <row r="139" spans="1:10">
      <c r="A139" s="254">
        <v>12</v>
      </c>
      <c r="B139" s="255" t="s">
        <v>14</v>
      </c>
      <c r="C139" s="256">
        <v>53.987730061349694</v>
      </c>
      <c r="D139" s="256">
        <v>84.276729559748418</v>
      </c>
      <c r="E139" s="257">
        <f t="shared" si="6"/>
        <v>30.288999498398724</v>
      </c>
      <c r="F139" s="258">
        <v>12</v>
      </c>
      <c r="G139" s="262" t="s">
        <v>19</v>
      </c>
      <c r="H139" s="256">
        <v>85.990338164251199</v>
      </c>
      <c r="I139" s="256">
        <v>98.039215686274517</v>
      </c>
      <c r="J139" s="263">
        <v>12.048877522023318</v>
      </c>
    </row>
    <row r="140" spans="1:10">
      <c r="A140" s="254">
        <v>13</v>
      </c>
      <c r="B140" s="255" t="s">
        <v>15</v>
      </c>
      <c r="C140" s="256">
        <v>98.285714285714278</v>
      </c>
      <c r="D140" s="256">
        <v>99.34210526315789</v>
      </c>
      <c r="E140" s="257">
        <f t="shared" si="6"/>
        <v>1.0563909774436127</v>
      </c>
      <c r="F140" s="258">
        <v>13</v>
      </c>
      <c r="G140" s="262" t="s">
        <v>13</v>
      </c>
      <c r="H140" s="256">
        <v>75.90361445783131</v>
      </c>
      <c r="I140" s="256">
        <v>87.5</v>
      </c>
      <c r="J140" s="263">
        <v>11.59638554216869</v>
      </c>
    </row>
    <row r="141" spans="1:10">
      <c r="A141" s="254">
        <v>14</v>
      </c>
      <c r="B141" s="255" t="s">
        <v>16</v>
      </c>
      <c r="C141" s="256">
        <v>60.603015075376888</v>
      </c>
      <c r="D141" s="256">
        <v>87.61904761904762</v>
      </c>
      <c r="E141" s="257">
        <f t="shared" si="6"/>
        <v>27.016032543670732</v>
      </c>
      <c r="F141" s="258">
        <v>14</v>
      </c>
      <c r="G141" s="262" t="s">
        <v>23</v>
      </c>
      <c r="H141" s="256">
        <v>77.934272300469488</v>
      </c>
      <c r="I141" s="256">
        <v>86.699507389162562</v>
      </c>
      <c r="J141" s="263">
        <v>8.7652350886930748</v>
      </c>
    </row>
    <row r="142" spans="1:10">
      <c r="A142" s="254">
        <v>15</v>
      </c>
      <c r="B142" s="255" t="s">
        <v>17</v>
      </c>
      <c r="C142" s="256">
        <v>41.042345276872965</v>
      </c>
      <c r="D142" s="256">
        <v>59.598214285714285</v>
      </c>
      <c r="E142" s="257">
        <f t="shared" si="6"/>
        <v>18.55586900884132</v>
      </c>
      <c r="F142" s="258">
        <v>15</v>
      </c>
      <c r="G142" s="262" t="s">
        <v>431</v>
      </c>
      <c r="H142" s="256">
        <v>80.05540166204986</v>
      </c>
      <c r="I142" s="256">
        <v>85.761589403973517</v>
      </c>
      <c r="J142" s="263">
        <v>5.7061877419236566</v>
      </c>
    </row>
    <row r="143" spans="1:10">
      <c r="A143" s="254">
        <v>16</v>
      </c>
      <c r="B143" s="255" t="s">
        <v>18</v>
      </c>
      <c r="C143" s="256">
        <v>100</v>
      </c>
      <c r="D143" s="256">
        <v>92.718446601941736</v>
      </c>
      <c r="E143" s="257">
        <f t="shared" si="6"/>
        <v>-7.2815533980582643</v>
      </c>
      <c r="F143" s="258">
        <v>16</v>
      </c>
      <c r="G143" s="262" t="s">
        <v>26</v>
      </c>
      <c r="H143" s="256">
        <v>95.424836601307192</v>
      </c>
      <c r="I143" s="256">
        <v>100</v>
      </c>
      <c r="J143" s="265">
        <v>4.5751633986928084</v>
      </c>
    </row>
    <row r="144" spans="1:10">
      <c r="A144" s="254">
        <v>17</v>
      </c>
      <c r="B144" s="255" t="s">
        <v>19</v>
      </c>
      <c r="C144" s="256">
        <v>85.990338164251199</v>
      </c>
      <c r="D144" s="256">
        <v>98.039215686274517</v>
      </c>
      <c r="E144" s="257">
        <f t="shared" si="6"/>
        <v>12.048877522023318</v>
      </c>
      <c r="F144" s="258">
        <v>17</v>
      </c>
      <c r="G144" s="262" t="s">
        <v>7</v>
      </c>
      <c r="H144" s="256">
        <v>86.274509803921575</v>
      </c>
      <c r="I144" s="256">
        <v>89.696969696969688</v>
      </c>
      <c r="J144" s="265">
        <v>3.4224598930481136</v>
      </c>
    </row>
    <row r="145" spans="1:10">
      <c r="A145" s="254">
        <v>18</v>
      </c>
      <c r="B145" s="255" t="s">
        <v>20</v>
      </c>
      <c r="C145" s="256">
        <v>38.214285714285715</v>
      </c>
      <c r="D145" s="256">
        <v>62.403100775193792</v>
      </c>
      <c r="E145" s="257">
        <f t="shared" si="6"/>
        <v>24.188815060908077</v>
      </c>
      <c r="F145" s="258">
        <v>18</v>
      </c>
      <c r="G145" s="262" t="s">
        <v>22</v>
      </c>
      <c r="H145" s="256">
        <v>90.196078431372541</v>
      </c>
      <c r="I145" s="256">
        <v>93.333333333333329</v>
      </c>
      <c r="J145" s="265">
        <v>3.1372549019607874</v>
      </c>
    </row>
    <row r="146" spans="1:10">
      <c r="A146" s="254">
        <v>19</v>
      </c>
      <c r="B146" s="255" t="s">
        <v>434</v>
      </c>
      <c r="C146" s="256">
        <v>79.874213836477992</v>
      </c>
      <c r="D146" s="256">
        <v>82.23684210526315</v>
      </c>
      <c r="E146" s="257">
        <f t="shared" si="6"/>
        <v>2.3626282687851585</v>
      </c>
      <c r="F146" s="258">
        <v>19</v>
      </c>
      <c r="G146" s="262" t="s">
        <v>430</v>
      </c>
      <c r="H146" s="256">
        <v>94.946401225114869</v>
      </c>
      <c r="I146" s="256">
        <v>97.443181818181813</v>
      </c>
      <c r="J146" s="265">
        <v>2.4967805930669442</v>
      </c>
    </row>
    <row r="147" spans="1:10" ht="28.5">
      <c r="A147" s="254">
        <v>20</v>
      </c>
      <c r="B147" s="255" t="s">
        <v>22</v>
      </c>
      <c r="C147" s="256">
        <v>90.196078431372541</v>
      </c>
      <c r="D147" s="256">
        <v>93.333333333333329</v>
      </c>
      <c r="E147" s="257">
        <f t="shared" si="6"/>
        <v>3.1372549019607874</v>
      </c>
      <c r="F147" s="258">
        <v>20</v>
      </c>
      <c r="G147" s="262" t="s">
        <v>434</v>
      </c>
      <c r="H147" s="256">
        <v>79.874213836477992</v>
      </c>
      <c r="I147" s="256">
        <v>82.23684210526315</v>
      </c>
      <c r="J147" s="265">
        <v>2.3626282687851585</v>
      </c>
    </row>
    <row r="148" spans="1:10">
      <c r="A148" s="254">
        <v>21</v>
      </c>
      <c r="B148" s="255" t="s">
        <v>23</v>
      </c>
      <c r="C148" s="256">
        <v>77.934272300469488</v>
      </c>
      <c r="D148" s="256">
        <v>86.699507389162562</v>
      </c>
      <c r="E148" s="257">
        <f t="shared" si="6"/>
        <v>8.7652350886930748</v>
      </c>
      <c r="F148" s="258">
        <v>21</v>
      </c>
      <c r="G148" s="262" t="s">
        <v>429</v>
      </c>
      <c r="H148" s="256">
        <v>60.482654600301665</v>
      </c>
      <c r="I148" s="256">
        <v>62.162162162162161</v>
      </c>
      <c r="J148" s="265">
        <v>1.6795075618604969</v>
      </c>
    </row>
    <row r="149" spans="1:10">
      <c r="A149" s="254">
        <v>22</v>
      </c>
      <c r="B149" s="255" t="s">
        <v>24</v>
      </c>
      <c r="C149" s="256">
        <v>100</v>
      </c>
      <c r="D149" s="256">
        <v>100</v>
      </c>
      <c r="E149" s="257">
        <f t="shared" si="6"/>
        <v>0</v>
      </c>
      <c r="F149" s="258">
        <v>22</v>
      </c>
      <c r="G149" s="262" t="s">
        <v>5</v>
      </c>
      <c r="H149" s="256">
        <v>78.048780487804876</v>
      </c>
      <c r="I149" s="256">
        <v>79.638009049773757</v>
      </c>
      <c r="J149" s="265">
        <v>1.5892285619688806</v>
      </c>
    </row>
    <row r="150" spans="1:10">
      <c r="A150" s="254">
        <v>23</v>
      </c>
      <c r="B150" s="255" t="s">
        <v>25</v>
      </c>
      <c r="C150" s="256">
        <v>55.269922879177372</v>
      </c>
      <c r="D150" s="256">
        <v>67.666666666666671</v>
      </c>
      <c r="E150" s="257">
        <f t="shared" si="6"/>
        <v>12.396743787489299</v>
      </c>
      <c r="F150" s="258">
        <v>23</v>
      </c>
      <c r="G150" s="262" t="s">
        <v>15</v>
      </c>
      <c r="H150" s="256">
        <v>98.285714285714278</v>
      </c>
      <c r="I150" s="256">
        <v>99.34210526315789</v>
      </c>
      <c r="J150" s="265">
        <v>1.0563909774436127</v>
      </c>
    </row>
    <row r="151" spans="1:10">
      <c r="A151" s="254">
        <v>24</v>
      </c>
      <c r="B151" s="255" t="s">
        <v>26</v>
      </c>
      <c r="C151" s="256">
        <v>95.424836601307192</v>
      </c>
      <c r="D151" s="256">
        <v>100</v>
      </c>
      <c r="E151" s="257">
        <f t="shared" si="6"/>
        <v>4.5751633986928084</v>
      </c>
      <c r="F151" s="258">
        <v>24</v>
      </c>
      <c r="G151" s="262" t="s">
        <v>24</v>
      </c>
      <c r="H151" s="256">
        <v>100</v>
      </c>
      <c r="I151" s="256">
        <v>100</v>
      </c>
      <c r="J151" s="265">
        <v>0</v>
      </c>
    </row>
    <row r="152" spans="1:10">
      <c r="A152" s="254">
        <v>25</v>
      </c>
      <c r="B152" s="255" t="s">
        <v>27</v>
      </c>
      <c r="C152" s="256">
        <v>44.125560538116588</v>
      </c>
      <c r="D152" s="256">
        <v>56.229327453142233</v>
      </c>
      <c r="E152" s="257">
        <f t="shared" si="6"/>
        <v>12.103766915025645</v>
      </c>
      <c r="F152" s="258">
        <v>25</v>
      </c>
      <c r="G152" s="262" t="s">
        <v>3</v>
      </c>
      <c r="H152" s="256">
        <v>84.939759036144579</v>
      </c>
      <c r="I152" s="256">
        <v>80.864197530864203</v>
      </c>
      <c r="J152" s="265">
        <v>-4.0755615052803762</v>
      </c>
    </row>
    <row r="153" spans="1:10">
      <c r="A153" s="267">
        <v>26</v>
      </c>
      <c r="B153" s="268" t="s">
        <v>28</v>
      </c>
      <c r="C153" s="256">
        <v>70.588235294117652</v>
      </c>
      <c r="D153" s="256">
        <v>86.956521739130437</v>
      </c>
      <c r="E153" s="257">
        <f t="shared" si="6"/>
        <v>16.368286445012785</v>
      </c>
      <c r="F153" s="269">
        <v>26</v>
      </c>
      <c r="G153" s="285" t="s">
        <v>18</v>
      </c>
      <c r="H153" s="256">
        <v>100</v>
      </c>
      <c r="I153" s="256">
        <v>92.718446601941736</v>
      </c>
      <c r="J153" s="270">
        <v>-7.2815533980582643</v>
      </c>
    </row>
    <row r="154" spans="1:10">
      <c r="B154" s="271" t="s">
        <v>435</v>
      </c>
      <c r="C154" s="272">
        <f>SUM(C128:C153)/26</f>
        <v>70.142013105905008</v>
      </c>
      <c r="D154" s="272">
        <f>SUM(D128:D153)/26</f>
        <v>80.809557277737952</v>
      </c>
      <c r="E154" s="273">
        <f>SUM(E128:E153)/26</f>
        <v>10.667544171832931</v>
      </c>
    </row>
    <row r="156" spans="1:10" ht="29.25" customHeight="1">
      <c r="A156" s="343" t="s">
        <v>439</v>
      </c>
      <c r="B156" s="343"/>
      <c r="C156" s="343"/>
      <c r="D156" s="343"/>
      <c r="E156" s="343"/>
      <c r="F156" s="343"/>
      <c r="G156" s="343"/>
      <c r="H156" s="343"/>
      <c r="I156" s="343"/>
      <c r="J156" s="343"/>
    </row>
    <row r="157" spans="1:10">
      <c r="A157" s="279"/>
      <c r="B157" s="280" t="s">
        <v>436</v>
      </c>
      <c r="C157" s="281"/>
      <c r="D157" s="281"/>
      <c r="E157" s="281"/>
      <c r="F157" s="282"/>
      <c r="G157" s="246" t="s">
        <v>437</v>
      </c>
      <c r="H157" s="286"/>
      <c r="I157" s="286"/>
      <c r="J157" s="286"/>
    </row>
    <row r="158" spans="1:10" ht="45">
      <c r="A158" s="249"/>
      <c r="B158" s="284"/>
      <c r="C158" s="250" t="s">
        <v>453</v>
      </c>
      <c r="D158" s="251" t="s">
        <v>454</v>
      </c>
      <c r="E158" s="251" t="s">
        <v>455</v>
      </c>
      <c r="F158" s="252"/>
      <c r="H158" s="250" t="s">
        <v>453</v>
      </c>
      <c r="I158" s="251" t="s">
        <v>454</v>
      </c>
      <c r="J158" s="251" t="s">
        <v>455</v>
      </c>
    </row>
    <row r="159" spans="1:10">
      <c r="A159" s="254">
        <v>1</v>
      </c>
      <c r="B159" s="255" t="s">
        <v>3</v>
      </c>
      <c r="C159" s="256">
        <v>94.455818484924635</v>
      </c>
      <c r="D159" s="256">
        <v>90.979072487706574</v>
      </c>
      <c r="E159" s="257">
        <f t="shared" ref="E159:E184" si="7">D159-C159</f>
        <v>-3.4767459972180603</v>
      </c>
      <c r="F159" s="258">
        <v>1</v>
      </c>
      <c r="G159" s="262" t="s">
        <v>4</v>
      </c>
      <c r="H159" s="256">
        <v>80.411846758128206</v>
      </c>
      <c r="I159" s="256">
        <v>93.428801505674926</v>
      </c>
      <c r="J159" s="263">
        <v>13.01695474754672</v>
      </c>
    </row>
    <row r="160" spans="1:10">
      <c r="A160" s="254">
        <v>2</v>
      </c>
      <c r="B160" s="255" t="s">
        <v>4</v>
      </c>
      <c r="C160" s="256">
        <v>80.411846758128206</v>
      </c>
      <c r="D160" s="256">
        <v>93.428801505674926</v>
      </c>
      <c r="E160" s="257">
        <f t="shared" si="7"/>
        <v>13.01695474754672</v>
      </c>
      <c r="F160" s="258">
        <v>2</v>
      </c>
      <c r="G160" s="262" t="s">
        <v>17</v>
      </c>
      <c r="H160" s="256">
        <v>65.142957246859282</v>
      </c>
      <c r="I160" s="256">
        <v>77.755161971116308</v>
      </c>
      <c r="J160" s="263">
        <v>12.612204724257026</v>
      </c>
    </row>
    <row r="161" spans="1:10">
      <c r="A161" s="254">
        <v>3</v>
      </c>
      <c r="B161" s="255" t="s">
        <v>5</v>
      </c>
      <c r="C161" s="256">
        <v>95.259389620922704</v>
      </c>
      <c r="D161" s="256">
        <v>93.794294468644921</v>
      </c>
      <c r="E161" s="257">
        <f t="shared" si="7"/>
        <v>-1.4650951522777831</v>
      </c>
      <c r="F161" s="258">
        <v>3</v>
      </c>
      <c r="G161" s="262" t="s">
        <v>28</v>
      </c>
      <c r="H161" s="256">
        <v>79.480755011550343</v>
      </c>
      <c r="I161" s="256">
        <v>87.788937102108036</v>
      </c>
      <c r="J161" s="263">
        <v>8.3081820905576933</v>
      </c>
    </row>
    <row r="162" spans="1:10">
      <c r="A162" s="254">
        <v>4</v>
      </c>
      <c r="B162" s="255" t="s">
        <v>6</v>
      </c>
      <c r="C162" s="256">
        <v>80.957288174354005</v>
      </c>
      <c r="D162" s="256">
        <v>81.818069289157762</v>
      </c>
      <c r="E162" s="257">
        <f t="shared" si="7"/>
        <v>0.86078111480375696</v>
      </c>
      <c r="F162" s="258">
        <v>4</v>
      </c>
      <c r="G162" s="262" t="s">
        <v>13</v>
      </c>
      <c r="H162" s="256">
        <v>83.122410975834399</v>
      </c>
      <c r="I162" s="256">
        <v>89.781189730507975</v>
      </c>
      <c r="J162" s="263">
        <v>6.6587787546735768</v>
      </c>
    </row>
    <row r="163" spans="1:10">
      <c r="A163" s="254">
        <v>5</v>
      </c>
      <c r="B163" s="255" t="s">
        <v>7</v>
      </c>
      <c r="C163" s="256">
        <v>99.344685197849671</v>
      </c>
      <c r="D163" s="256">
        <v>97.183995374711898</v>
      </c>
      <c r="E163" s="257">
        <f t="shared" si="7"/>
        <v>-2.1606898231377727</v>
      </c>
      <c r="F163" s="258">
        <v>5</v>
      </c>
      <c r="G163" s="262" t="s">
        <v>19</v>
      </c>
      <c r="H163" s="256">
        <v>88.8452886531133</v>
      </c>
      <c r="I163" s="256">
        <v>95.46985214553672</v>
      </c>
      <c r="J163" s="263">
        <v>6.6245634924234196</v>
      </c>
    </row>
    <row r="164" spans="1:10">
      <c r="A164" s="254">
        <v>6</v>
      </c>
      <c r="B164" s="255" t="s">
        <v>429</v>
      </c>
      <c r="C164" s="256">
        <v>85.261016277373557</v>
      </c>
      <c r="D164" s="256">
        <v>84.434217265689568</v>
      </c>
      <c r="E164" s="257">
        <f t="shared" si="7"/>
        <v>-0.82679901168398828</v>
      </c>
      <c r="F164" s="258">
        <v>6</v>
      </c>
      <c r="G164" s="262" t="s">
        <v>432</v>
      </c>
      <c r="H164" s="256">
        <v>86.38234367380592</v>
      </c>
      <c r="I164" s="256">
        <v>91.239535849449879</v>
      </c>
      <c r="J164" s="265">
        <v>4.8571921756439593</v>
      </c>
    </row>
    <row r="165" spans="1:10">
      <c r="A165" s="254">
        <v>7</v>
      </c>
      <c r="B165" s="255" t="s">
        <v>430</v>
      </c>
      <c r="C165" s="256">
        <v>98.42441248971511</v>
      </c>
      <c r="D165" s="256">
        <v>99.084581246244753</v>
      </c>
      <c r="E165" s="257">
        <f t="shared" si="7"/>
        <v>0.66016875652964302</v>
      </c>
      <c r="F165" s="258">
        <v>7</v>
      </c>
      <c r="G165" s="262" t="s">
        <v>16</v>
      </c>
      <c r="H165" s="256">
        <v>88.176426044546915</v>
      </c>
      <c r="I165" s="256">
        <v>90.661420008236945</v>
      </c>
      <c r="J165" s="265">
        <v>2.4849939636900302</v>
      </c>
    </row>
    <row r="166" spans="1:10">
      <c r="A166" s="254">
        <v>8</v>
      </c>
      <c r="B166" s="255" t="s">
        <v>431</v>
      </c>
      <c r="C166" s="256">
        <v>92.733597718091787</v>
      </c>
      <c r="D166" s="256">
        <v>93.197316650212926</v>
      </c>
      <c r="E166" s="257">
        <f t="shared" si="7"/>
        <v>0.46371893212113946</v>
      </c>
      <c r="F166" s="258">
        <v>8</v>
      </c>
      <c r="G166" s="262" t="s">
        <v>20</v>
      </c>
      <c r="H166" s="256">
        <v>81.272899903048568</v>
      </c>
      <c r="I166" s="256">
        <v>83.740826279182698</v>
      </c>
      <c r="J166" s="265">
        <v>2.4679263761341304</v>
      </c>
    </row>
    <row r="167" spans="1:10">
      <c r="A167" s="254">
        <v>9</v>
      </c>
      <c r="B167" s="255" t="s">
        <v>432</v>
      </c>
      <c r="C167" s="256">
        <v>86.38234367380592</v>
      </c>
      <c r="D167" s="256">
        <v>91.239535849449879</v>
      </c>
      <c r="E167" s="257">
        <f t="shared" si="7"/>
        <v>4.8571921756439593</v>
      </c>
      <c r="F167" s="258">
        <v>9</v>
      </c>
      <c r="G167" s="262" t="s">
        <v>23</v>
      </c>
      <c r="H167" s="256">
        <v>88.93607179025544</v>
      </c>
      <c r="I167" s="256">
        <v>91.04167037677928</v>
      </c>
      <c r="J167" s="265">
        <v>2.1055985865238398</v>
      </c>
    </row>
    <row r="168" spans="1:10">
      <c r="A168" s="254">
        <v>10</v>
      </c>
      <c r="B168" s="255" t="s">
        <v>433</v>
      </c>
      <c r="C168" s="256">
        <v>86.718081947133868</v>
      </c>
      <c r="D168" s="256">
        <v>83.752360055163166</v>
      </c>
      <c r="E168" s="257">
        <f t="shared" si="7"/>
        <v>-2.965721891970702</v>
      </c>
      <c r="F168" s="258">
        <v>10</v>
      </c>
      <c r="G168" s="262" t="s">
        <v>26</v>
      </c>
      <c r="H168" s="256">
        <v>97.467373382174344</v>
      </c>
      <c r="I168" s="256">
        <v>99.287969083985672</v>
      </c>
      <c r="J168" s="265">
        <v>1.8205957018113281</v>
      </c>
    </row>
    <row r="169" spans="1:10">
      <c r="A169" s="254">
        <v>11</v>
      </c>
      <c r="B169" s="255" t="s">
        <v>13</v>
      </c>
      <c r="C169" s="256">
        <v>83.122410975834399</v>
      </c>
      <c r="D169" s="256">
        <v>89.781189730507975</v>
      </c>
      <c r="E169" s="257">
        <f t="shared" si="7"/>
        <v>6.6587787546735768</v>
      </c>
      <c r="F169" s="258">
        <v>11</v>
      </c>
      <c r="G169" s="262" t="s">
        <v>6</v>
      </c>
      <c r="H169" s="256">
        <v>80.957288174354005</v>
      </c>
      <c r="I169" s="256">
        <v>81.818069289157762</v>
      </c>
      <c r="J169" s="265">
        <v>0.86078111480375696</v>
      </c>
    </row>
    <row r="170" spans="1:10">
      <c r="A170" s="254">
        <v>12</v>
      </c>
      <c r="B170" s="255" t="s">
        <v>14</v>
      </c>
      <c r="C170" s="256">
        <v>67.520144425136252</v>
      </c>
      <c r="D170" s="256">
        <v>64.95367371963539</v>
      </c>
      <c r="E170" s="257">
        <f t="shared" si="7"/>
        <v>-2.566470705500862</v>
      </c>
      <c r="F170" s="258">
        <v>12</v>
      </c>
      <c r="G170" s="262" t="s">
        <v>430</v>
      </c>
      <c r="H170" s="256">
        <v>98.42441248971511</v>
      </c>
      <c r="I170" s="256">
        <v>99.084581246244753</v>
      </c>
      <c r="J170" s="265">
        <v>0.66016875652964302</v>
      </c>
    </row>
    <row r="171" spans="1:10">
      <c r="A171" s="254">
        <v>13</v>
      </c>
      <c r="B171" s="255" t="s">
        <v>15</v>
      </c>
      <c r="C171" s="256">
        <v>99.541017433401223</v>
      </c>
      <c r="D171" s="256">
        <v>99.867724867724874</v>
      </c>
      <c r="E171" s="257">
        <f t="shared" si="7"/>
        <v>0.32670743432365157</v>
      </c>
      <c r="F171" s="258">
        <v>13</v>
      </c>
      <c r="G171" s="262" t="s">
        <v>431</v>
      </c>
      <c r="H171" s="256">
        <v>92.733597718091787</v>
      </c>
      <c r="I171" s="256">
        <v>93.197316650212926</v>
      </c>
      <c r="J171" s="265">
        <v>0.46371893212113946</v>
      </c>
    </row>
    <row r="172" spans="1:10">
      <c r="A172" s="254">
        <v>14</v>
      </c>
      <c r="B172" s="255" t="s">
        <v>16</v>
      </c>
      <c r="C172" s="256">
        <v>88.176426044546915</v>
      </c>
      <c r="D172" s="256">
        <v>90.661420008236945</v>
      </c>
      <c r="E172" s="257">
        <f t="shared" si="7"/>
        <v>2.4849939636900302</v>
      </c>
      <c r="F172" s="258">
        <v>14</v>
      </c>
      <c r="G172" s="262" t="s">
        <v>22</v>
      </c>
      <c r="H172" s="256">
        <v>96.70634336229368</v>
      </c>
      <c r="I172" s="256">
        <v>97.074465208118426</v>
      </c>
      <c r="J172" s="265">
        <v>0.36812184582474572</v>
      </c>
    </row>
    <row r="173" spans="1:10">
      <c r="A173" s="254">
        <v>15</v>
      </c>
      <c r="B173" s="255" t="s">
        <v>17</v>
      </c>
      <c r="C173" s="256">
        <v>65.142957246859282</v>
      </c>
      <c r="D173" s="256">
        <v>77.755161971116308</v>
      </c>
      <c r="E173" s="257">
        <f t="shared" si="7"/>
        <v>12.612204724257026</v>
      </c>
      <c r="F173" s="258">
        <v>15</v>
      </c>
      <c r="G173" s="262" t="s">
        <v>15</v>
      </c>
      <c r="H173" s="256">
        <v>99.541017433401223</v>
      </c>
      <c r="I173" s="256">
        <v>99.867724867724874</v>
      </c>
      <c r="J173" s="265">
        <v>0.32670743432365157</v>
      </c>
    </row>
    <row r="174" spans="1:10">
      <c r="A174" s="254">
        <v>16</v>
      </c>
      <c r="B174" s="255" t="s">
        <v>18</v>
      </c>
      <c r="C174" s="256">
        <v>99.17920656634746</v>
      </c>
      <c r="D174" s="256">
        <v>92.61091085995858</v>
      </c>
      <c r="E174" s="257">
        <f t="shared" si="7"/>
        <v>-6.5682957063888807</v>
      </c>
      <c r="F174" s="258">
        <v>16</v>
      </c>
      <c r="G174" s="262" t="s">
        <v>24</v>
      </c>
      <c r="H174" s="256">
        <v>100</v>
      </c>
      <c r="I174" s="256">
        <v>100</v>
      </c>
      <c r="J174" s="265">
        <v>0</v>
      </c>
    </row>
    <row r="175" spans="1:10">
      <c r="A175" s="254">
        <v>17</v>
      </c>
      <c r="B175" s="255" t="s">
        <v>19</v>
      </c>
      <c r="C175" s="256">
        <v>88.8452886531133</v>
      </c>
      <c r="D175" s="256">
        <v>95.46985214553672</v>
      </c>
      <c r="E175" s="257">
        <f t="shared" si="7"/>
        <v>6.6245634924234196</v>
      </c>
      <c r="F175" s="258">
        <v>17</v>
      </c>
      <c r="G175" s="262" t="s">
        <v>429</v>
      </c>
      <c r="H175" s="256">
        <v>85.261016277373557</v>
      </c>
      <c r="I175" s="256">
        <v>84.434217265689568</v>
      </c>
      <c r="J175" s="265">
        <v>-0.82679901168398828</v>
      </c>
    </row>
    <row r="176" spans="1:10" ht="28.5">
      <c r="A176" s="254">
        <v>18</v>
      </c>
      <c r="B176" s="255" t="s">
        <v>20</v>
      </c>
      <c r="C176" s="256">
        <v>81.272899903048568</v>
      </c>
      <c r="D176" s="256">
        <v>83.740826279182698</v>
      </c>
      <c r="E176" s="257">
        <f t="shared" si="7"/>
        <v>2.4679263761341304</v>
      </c>
      <c r="F176" s="258">
        <v>18</v>
      </c>
      <c r="G176" s="262" t="s">
        <v>434</v>
      </c>
      <c r="H176" s="256">
        <v>87.426836074964982</v>
      </c>
      <c r="I176" s="256">
        <v>86.520851386799663</v>
      </c>
      <c r="J176" s="265">
        <v>-0.90598468816531863</v>
      </c>
    </row>
    <row r="177" spans="1:11">
      <c r="A177" s="254">
        <v>19</v>
      </c>
      <c r="B177" s="255" t="s">
        <v>434</v>
      </c>
      <c r="C177" s="256">
        <v>87.426836074964982</v>
      </c>
      <c r="D177" s="256">
        <v>86.520851386799663</v>
      </c>
      <c r="E177" s="257">
        <f t="shared" si="7"/>
        <v>-0.90598468816531863</v>
      </c>
      <c r="F177" s="258">
        <v>19</v>
      </c>
      <c r="G177" s="262" t="s">
        <v>5</v>
      </c>
      <c r="H177" s="256">
        <v>95.259389620922704</v>
      </c>
      <c r="I177" s="256">
        <v>93.794294468644921</v>
      </c>
      <c r="J177" s="265">
        <v>-1.4650951522777831</v>
      </c>
    </row>
    <row r="178" spans="1:11">
      <c r="A178" s="254">
        <v>20</v>
      </c>
      <c r="B178" s="255" t="s">
        <v>22</v>
      </c>
      <c r="C178" s="256">
        <v>96.70634336229368</v>
      </c>
      <c r="D178" s="256">
        <v>97.074465208118426</v>
      </c>
      <c r="E178" s="257">
        <f t="shared" si="7"/>
        <v>0.36812184582474572</v>
      </c>
      <c r="F178" s="258">
        <v>20</v>
      </c>
      <c r="G178" s="262" t="s">
        <v>27</v>
      </c>
      <c r="H178" s="256">
        <v>84.250828113808836</v>
      </c>
      <c r="I178" s="256">
        <v>82.457522151087034</v>
      </c>
      <c r="J178" s="265">
        <v>-1.7933059627218029</v>
      </c>
    </row>
    <row r="179" spans="1:11">
      <c r="A179" s="254">
        <v>21</v>
      </c>
      <c r="B179" s="255" t="s">
        <v>23</v>
      </c>
      <c r="C179" s="256">
        <v>88.93607179025544</v>
      </c>
      <c r="D179" s="256">
        <v>91.04167037677928</v>
      </c>
      <c r="E179" s="257">
        <f t="shared" si="7"/>
        <v>2.1055985865238398</v>
      </c>
      <c r="F179" s="258">
        <v>21</v>
      </c>
      <c r="G179" s="262" t="s">
        <v>7</v>
      </c>
      <c r="H179" s="256">
        <v>99.344685197849671</v>
      </c>
      <c r="I179" s="256">
        <v>97.183995374711898</v>
      </c>
      <c r="J179" s="265">
        <v>-2.1606898231377727</v>
      </c>
    </row>
    <row r="180" spans="1:11">
      <c r="A180" s="254">
        <v>22</v>
      </c>
      <c r="B180" s="255" t="s">
        <v>24</v>
      </c>
      <c r="C180" s="256">
        <v>100</v>
      </c>
      <c r="D180" s="256">
        <v>100</v>
      </c>
      <c r="E180" s="257">
        <f t="shared" si="7"/>
        <v>0</v>
      </c>
      <c r="F180" s="258">
        <v>22</v>
      </c>
      <c r="G180" s="262" t="s">
        <v>14</v>
      </c>
      <c r="H180" s="256">
        <v>67.520144425136252</v>
      </c>
      <c r="I180" s="256">
        <v>64.95367371963539</v>
      </c>
      <c r="J180" s="265">
        <v>-2.566470705500862</v>
      </c>
    </row>
    <row r="181" spans="1:11">
      <c r="A181" s="254">
        <v>23</v>
      </c>
      <c r="B181" s="255" t="s">
        <v>25</v>
      </c>
      <c r="C181" s="256">
        <v>78.25887862962901</v>
      </c>
      <c r="D181" s="256">
        <v>73.402860835993749</v>
      </c>
      <c r="E181" s="257">
        <f t="shared" si="7"/>
        <v>-4.8560177936352602</v>
      </c>
      <c r="F181" s="258">
        <v>23</v>
      </c>
      <c r="G181" s="262" t="s">
        <v>433</v>
      </c>
      <c r="H181" s="256">
        <v>86.718081947133868</v>
      </c>
      <c r="I181" s="256">
        <v>83.752360055163166</v>
      </c>
      <c r="J181" s="265">
        <v>-2.965721891970702</v>
      </c>
    </row>
    <row r="182" spans="1:11">
      <c r="A182" s="254">
        <v>24</v>
      </c>
      <c r="B182" s="255" t="s">
        <v>26</v>
      </c>
      <c r="C182" s="256">
        <v>97.467373382174344</v>
      </c>
      <c r="D182" s="256">
        <v>99.287969083985672</v>
      </c>
      <c r="E182" s="257">
        <f t="shared" si="7"/>
        <v>1.8205957018113281</v>
      </c>
      <c r="F182" s="258">
        <v>24</v>
      </c>
      <c r="G182" s="262" t="s">
        <v>3</v>
      </c>
      <c r="H182" s="256">
        <v>94.455818484924635</v>
      </c>
      <c r="I182" s="256">
        <v>90.979072487706574</v>
      </c>
      <c r="J182" s="265">
        <v>-3.4767459972180603</v>
      </c>
    </row>
    <row r="183" spans="1:11">
      <c r="A183" s="254">
        <v>25</v>
      </c>
      <c r="B183" s="255" t="s">
        <v>27</v>
      </c>
      <c r="C183" s="256">
        <v>84.250828113808836</v>
      </c>
      <c r="D183" s="256">
        <v>82.457522151087034</v>
      </c>
      <c r="E183" s="257">
        <f t="shared" si="7"/>
        <v>-1.7933059627218029</v>
      </c>
      <c r="F183" s="258">
        <v>25</v>
      </c>
      <c r="G183" s="262" t="s">
        <v>25</v>
      </c>
      <c r="H183" s="256">
        <v>78.25887862962901</v>
      </c>
      <c r="I183" s="256">
        <v>73.402860835993749</v>
      </c>
      <c r="J183" s="265">
        <v>-4.8560177936352602</v>
      </c>
    </row>
    <row r="184" spans="1:11">
      <c r="A184" s="267">
        <v>26</v>
      </c>
      <c r="B184" s="268" t="s">
        <v>28</v>
      </c>
      <c r="C184" s="256">
        <v>79.480755011550343</v>
      </c>
      <c r="D184" s="256">
        <v>87.788937102108036</v>
      </c>
      <c r="E184" s="257">
        <f t="shared" si="7"/>
        <v>8.3081820905576933</v>
      </c>
      <c r="F184" s="269">
        <v>26</v>
      </c>
      <c r="G184" s="285" t="s">
        <v>18</v>
      </c>
      <c r="H184" s="256">
        <v>99.17920656634746</v>
      </c>
      <c r="I184" s="256">
        <v>92.61091085995858</v>
      </c>
      <c r="J184" s="270">
        <v>-6.5682957063888807</v>
      </c>
    </row>
    <row r="185" spans="1:11">
      <c r="B185" s="271" t="s">
        <v>435</v>
      </c>
      <c r="C185" s="272">
        <f>SUM(C159:C184)/26</f>
        <v>87.895227613663963</v>
      </c>
      <c r="D185" s="272">
        <f>SUM(D159:D184)/26</f>
        <v>89.281818458439517</v>
      </c>
      <c r="E185" s="273">
        <f>SUM(E159:E184)/26</f>
        <v>1.3865908447755473</v>
      </c>
    </row>
    <row r="187" spans="1:11" ht="20.25">
      <c r="A187" s="343" t="s">
        <v>456</v>
      </c>
      <c r="B187" s="343"/>
      <c r="C187" s="343"/>
      <c r="D187" s="343"/>
      <c r="E187" s="343"/>
      <c r="F187" s="343"/>
      <c r="G187" s="343"/>
      <c r="H187" s="343"/>
      <c r="I187" s="343"/>
      <c r="J187" s="343"/>
      <c r="K187" s="59" t="s">
        <v>457</v>
      </c>
    </row>
    <row r="188" spans="1:11">
      <c r="A188" s="279"/>
      <c r="B188" s="280" t="s">
        <v>436</v>
      </c>
      <c r="C188" s="281"/>
      <c r="D188" s="281"/>
      <c r="E188" s="281"/>
      <c r="F188" s="282"/>
      <c r="G188" s="246" t="s">
        <v>437</v>
      </c>
      <c r="H188" s="286"/>
      <c r="I188" s="286"/>
      <c r="J188" s="286"/>
    </row>
    <row r="189" spans="1:11" ht="45">
      <c r="A189" s="249"/>
      <c r="B189" s="284"/>
      <c r="C189" s="250" t="s">
        <v>453</v>
      </c>
      <c r="D189" s="251" t="s">
        <v>454</v>
      </c>
      <c r="E189" s="251" t="s">
        <v>455</v>
      </c>
      <c r="F189" s="252"/>
      <c r="H189" s="250" t="s">
        <v>453</v>
      </c>
      <c r="I189" s="251" t="s">
        <v>454</v>
      </c>
      <c r="J189" s="251" t="s">
        <v>455</v>
      </c>
    </row>
    <row r="190" spans="1:11">
      <c r="A190" s="254">
        <v>1</v>
      </c>
      <c r="B190" s="255" t="s">
        <v>3</v>
      </c>
      <c r="C190" s="287">
        <f t="shared" ref="C190:C192" si="8">AVERAGE(C4,C35,C66,C97,C128,C159)</f>
        <v>88.005922688084183</v>
      </c>
      <c r="D190" s="287">
        <f t="shared" ref="D190:D192" si="9">AVERAGE(D4,D35,D66,D97,D128,D159)</f>
        <v>84.283855415797561</v>
      </c>
      <c r="E190" s="257">
        <f t="shared" ref="E190:E215" si="10">D190-C190</f>
        <v>-3.7220672722866226</v>
      </c>
      <c r="F190" s="258">
        <v>1</v>
      </c>
      <c r="G190" s="262" t="s">
        <v>4</v>
      </c>
      <c r="H190" s="287">
        <v>61.549798303050387</v>
      </c>
      <c r="I190" s="287">
        <v>89.410727874520489</v>
      </c>
      <c r="J190" s="263">
        <v>27.860929571470102</v>
      </c>
    </row>
    <row r="191" spans="1:11">
      <c r="A191" s="254">
        <v>2</v>
      </c>
      <c r="B191" s="255" t="s">
        <v>4</v>
      </c>
      <c r="C191" s="287">
        <f t="shared" si="8"/>
        <v>61.549798303050387</v>
      </c>
      <c r="D191" s="287">
        <f t="shared" si="9"/>
        <v>89.410727874520489</v>
      </c>
      <c r="E191" s="257">
        <f t="shared" si="10"/>
        <v>27.860929571470102</v>
      </c>
      <c r="F191" s="258">
        <v>2</v>
      </c>
      <c r="G191" s="262" t="s">
        <v>432</v>
      </c>
      <c r="H191" s="287">
        <v>58.974838797977803</v>
      </c>
      <c r="I191" s="287">
        <v>82.269952475147647</v>
      </c>
      <c r="J191" s="263">
        <v>23.295113677169844</v>
      </c>
    </row>
    <row r="192" spans="1:11">
      <c r="A192" s="254">
        <v>3</v>
      </c>
      <c r="B192" s="255" t="s">
        <v>5</v>
      </c>
      <c r="C192" s="287">
        <f t="shared" si="8"/>
        <v>90.742626303896017</v>
      </c>
      <c r="D192" s="287">
        <f t="shared" si="9"/>
        <v>89.5742954915208</v>
      </c>
      <c r="E192" s="257">
        <f t="shared" si="10"/>
        <v>-1.168330812375217</v>
      </c>
      <c r="F192" s="258">
        <v>3</v>
      </c>
      <c r="G192" s="262" t="s">
        <v>14</v>
      </c>
      <c r="H192" s="287">
        <v>52.795124378898805</v>
      </c>
      <c r="I192" s="287">
        <v>71.29110121021283</v>
      </c>
      <c r="J192" s="263">
        <v>18.495976831314024</v>
      </c>
    </row>
    <row r="193" spans="1:10">
      <c r="A193" s="254">
        <v>4</v>
      </c>
      <c r="B193" s="255" t="s">
        <v>6</v>
      </c>
      <c r="C193" s="287">
        <f t="shared" ref="C193:C195" si="11">AVERAGE(C7,C38,C69,C100,C131,C162)</f>
        <v>67.867269230067976</v>
      </c>
      <c r="D193" s="287">
        <f t="shared" ref="D193:D195" si="12">AVERAGE(D7,D38,D69,D100,D131,D162)</f>
        <v>77.505746254680233</v>
      </c>
      <c r="E193" s="257">
        <f t="shared" si="10"/>
        <v>9.6384770246122571</v>
      </c>
      <c r="F193" s="258">
        <v>4</v>
      </c>
      <c r="G193" s="262" t="s">
        <v>28</v>
      </c>
      <c r="H193" s="287">
        <v>73.230851166041106</v>
      </c>
      <c r="I193" s="287">
        <v>89.832777761784527</v>
      </c>
      <c r="J193" s="263">
        <v>16.601926595743421</v>
      </c>
    </row>
    <row r="194" spans="1:10">
      <c r="A194" s="254">
        <v>5</v>
      </c>
      <c r="B194" s="255" t="s">
        <v>7</v>
      </c>
      <c r="C194" s="287">
        <f t="shared" si="11"/>
        <v>95.969212238857281</v>
      </c>
      <c r="D194" s="287">
        <f t="shared" si="12"/>
        <v>93.859135779810742</v>
      </c>
      <c r="E194" s="257">
        <f t="shared" si="10"/>
        <v>-2.1100764590465388</v>
      </c>
      <c r="F194" s="258">
        <v>5</v>
      </c>
      <c r="G194" s="262" t="s">
        <v>16</v>
      </c>
      <c r="H194" s="287">
        <v>76.033876731034539</v>
      </c>
      <c r="I194" s="287">
        <v>89.992478212902412</v>
      </c>
      <c r="J194" s="263">
        <v>13.958601481867873</v>
      </c>
    </row>
    <row r="195" spans="1:10">
      <c r="A195" s="254">
        <v>6</v>
      </c>
      <c r="B195" s="255" t="s">
        <v>429</v>
      </c>
      <c r="C195" s="287">
        <f t="shared" si="11"/>
        <v>66.507622724557905</v>
      </c>
      <c r="D195" s="287">
        <f t="shared" si="12"/>
        <v>68.965063442999579</v>
      </c>
      <c r="E195" s="257">
        <f t="shared" si="10"/>
        <v>2.4574407184416742</v>
      </c>
      <c r="F195" s="258">
        <v>6</v>
      </c>
      <c r="G195" s="262" t="s">
        <v>20</v>
      </c>
      <c r="H195" s="287">
        <v>59.865018325979463</v>
      </c>
      <c r="I195" s="287">
        <v>73.51752789407567</v>
      </c>
      <c r="J195" s="263">
        <v>13.652509568096207</v>
      </c>
    </row>
    <row r="196" spans="1:10">
      <c r="A196" s="254">
        <v>7</v>
      </c>
      <c r="B196" s="255" t="s">
        <v>430</v>
      </c>
      <c r="C196" s="287">
        <f t="shared" ref="C196:C215" si="13">AVERAGE(C10,C41,C72,C103,C134,C165)</f>
        <v>96.721972996319096</v>
      </c>
      <c r="D196" s="287">
        <f t="shared" ref="D196:D215" si="14">AVERAGE(D10,D41,D72,D103,D134,D165)</f>
        <v>98.710526987470914</v>
      </c>
      <c r="E196" s="257">
        <f t="shared" si="10"/>
        <v>1.988553991151818</v>
      </c>
      <c r="F196" s="258">
        <v>7</v>
      </c>
      <c r="G196" s="262" t="s">
        <v>17</v>
      </c>
      <c r="H196" s="287">
        <v>54.095930901444795</v>
      </c>
      <c r="I196" s="287">
        <v>66.241436475023164</v>
      </c>
      <c r="J196" s="263">
        <v>12.145505573578369</v>
      </c>
    </row>
    <row r="197" spans="1:10">
      <c r="A197" s="254">
        <v>8</v>
      </c>
      <c r="B197" s="255" t="s">
        <v>431</v>
      </c>
      <c r="C197" s="287">
        <f t="shared" si="13"/>
        <v>84.521444506501169</v>
      </c>
      <c r="D197" s="287">
        <f t="shared" si="14"/>
        <v>84.462110023731654</v>
      </c>
      <c r="E197" s="257">
        <f t="shared" si="10"/>
        <v>-5.9334482769514807E-2</v>
      </c>
      <c r="F197" s="258">
        <v>8</v>
      </c>
      <c r="G197" s="262" t="s">
        <v>6</v>
      </c>
      <c r="H197" s="287">
        <v>67.867269230067976</v>
      </c>
      <c r="I197" s="287">
        <v>77.505746254680233</v>
      </c>
      <c r="J197" s="263">
        <v>9.6384770246122571</v>
      </c>
    </row>
    <row r="198" spans="1:10">
      <c r="A198" s="254">
        <v>9</v>
      </c>
      <c r="B198" s="255" t="s">
        <v>432</v>
      </c>
      <c r="C198" s="287">
        <f t="shared" si="13"/>
        <v>58.974838797977803</v>
      </c>
      <c r="D198" s="287">
        <f t="shared" si="14"/>
        <v>82.269952475147647</v>
      </c>
      <c r="E198" s="257">
        <f t="shared" si="10"/>
        <v>23.295113677169844</v>
      </c>
      <c r="F198" s="258">
        <v>9</v>
      </c>
      <c r="G198" s="262" t="s">
        <v>19</v>
      </c>
      <c r="H198" s="287">
        <v>88.479045693393275</v>
      </c>
      <c r="I198" s="287">
        <v>96.957393658243021</v>
      </c>
      <c r="J198" s="263">
        <v>8.4783479648497462</v>
      </c>
    </row>
    <row r="199" spans="1:10">
      <c r="A199" s="254">
        <v>10</v>
      </c>
      <c r="B199" s="255" t="s">
        <v>433</v>
      </c>
      <c r="C199" s="287">
        <f t="shared" si="13"/>
        <v>68.555628885579679</v>
      </c>
      <c r="D199" s="287">
        <f t="shared" si="14"/>
        <v>68.394729729124762</v>
      </c>
      <c r="E199" s="257">
        <f t="shared" si="10"/>
        <v>-0.16089915645491715</v>
      </c>
      <c r="F199" s="258">
        <v>10</v>
      </c>
      <c r="G199" s="262" t="s">
        <v>23</v>
      </c>
      <c r="H199" s="287">
        <v>78.76360194939312</v>
      </c>
      <c r="I199" s="287">
        <v>84.974332162066659</v>
      </c>
      <c r="J199" s="263">
        <v>6.2107302126735391</v>
      </c>
    </row>
    <row r="200" spans="1:10">
      <c r="A200" s="254">
        <v>11</v>
      </c>
      <c r="B200" s="255" t="s">
        <v>13</v>
      </c>
      <c r="C200" s="287">
        <f t="shared" si="13"/>
        <v>83.103574024258378</v>
      </c>
      <c r="D200" s="287">
        <f t="shared" si="14"/>
        <v>87.551250919996946</v>
      </c>
      <c r="E200" s="257">
        <f t="shared" si="10"/>
        <v>4.4476768957385673</v>
      </c>
      <c r="F200" s="258">
        <v>11</v>
      </c>
      <c r="G200" s="262" t="s">
        <v>25</v>
      </c>
      <c r="H200" s="287">
        <v>72.976357485115258</v>
      </c>
      <c r="I200" s="287">
        <v>78.997046530085456</v>
      </c>
      <c r="J200" s="263">
        <v>6.0206890449701973</v>
      </c>
    </row>
    <row r="201" spans="1:10">
      <c r="A201" s="254">
        <v>12</v>
      </c>
      <c r="B201" s="255" t="s">
        <v>14</v>
      </c>
      <c r="C201" s="287">
        <f t="shared" si="13"/>
        <v>52.795124378898805</v>
      </c>
      <c r="D201" s="287">
        <f t="shared" si="14"/>
        <v>71.29110121021283</v>
      </c>
      <c r="E201" s="257">
        <f t="shared" si="10"/>
        <v>18.495976831314024</v>
      </c>
      <c r="F201" s="258">
        <v>12</v>
      </c>
      <c r="G201" s="262" t="s">
        <v>22</v>
      </c>
      <c r="H201" s="287">
        <v>88.977669932469595</v>
      </c>
      <c r="I201" s="287">
        <v>94.296607619054214</v>
      </c>
      <c r="J201" s="263">
        <v>5.3189376865846185</v>
      </c>
    </row>
    <row r="202" spans="1:10">
      <c r="A202" s="254">
        <v>13</v>
      </c>
      <c r="B202" s="255" t="s">
        <v>15</v>
      </c>
      <c r="C202" s="287">
        <f t="shared" si="13"/>
        <v>98.971121953185914</v>
      </c>
      <c r="D202" s="287">
        <f t="shared" si="14"/>
        <v>99.539357653392742</v>
      </c>
      <c r="E202" s="257">
        <f t="shared" si="10"/>
        <v>0.56823570020682723</v>
      </c>
      <c r="F202" s="258">
        <v>13</v>
      </c>
      <c r="G202" s="262" t="s">
        <v>13</v>
      </c>
      <c r="H202" s="287">
        <v>83.103574024258378</v>
      </c>
      <c r="I202" s="287">
        <v>87.551250919996946</v>
      </c>
      <c r="J202" s="265">
        <v>4.4476768957385673</v>
      </c>
    </row>
    <row r="203" spans="1:10">
      <c r="A203" s="254">
        <v>14</v>
      </c>
      <c r="B203" s="255" t="s">
        <v>16</v>
      </c>
      <c r="C203" s="287">
        <f t="shared" si="13"/>
        <v>76.033876731034539</v>
      </c>
      <c r="D203" s="287">
        <f t="shared" si="14"/>
        <v>89.992478212902412</v>
      </c>
      <c r="E203" s="257">
        <f t="shared" si="10"/>
        <v>13.958601481867873</v>
      </c>
      <c r="F203" s="258">
        <v>14</v>
      </c>
      <c r="G203" s="262" t="s">
        <v>26</v>
      </c>
      <c r="H203" s="287">
        <v>95.874191859992038</v>
      </c>
      <c r="I203" s="287">
        <v>98.80289680811525</v>
      </c>
      <c r="J203" s="265">
        <v>2.9287049481232117</v>
      </c>
    </row>
    <row r="204" spans="1:10">
      <c r="A204" s="254">
        <v>15</v>
      </c>
      <c r="B204" s="255" t="s">
        <v>17</v>
      </c>
      <c r="C204" s="287">
        <f t="shared" si="13"/>
        <v>54.095930901444795</v>
      </c>
      <c r="D204" s="287">
        <f t="shared" si="14"/>
        <v>66.241436475023164</v>
      </c>
      <c r="E204" s="257">
        <f t="shared" si="10"/>
        <v>12.145505573578369</v>
      </c>
      <c r="F204" s="258">
        <v>15</v>
      </c>
      <c r="G204" s="262" t="s">
        <v>429</v>
      </c>
      <c r="H204" s="287">
        <v>66.507622724557905</v>
      </c>
      <c r="I204" s="287">
        <v>68.965063442999579</v>
      </c>
      <c r="J204" s="265">
        <v>2.4574407184416742</v>
      </c>
    </row>
    <row r="205" spans="1:10">
      <c r="A205" s="254">
        <v>16</v>
      </c>
      <c r="B205" s="255" t="s">
        <v>18</v>
      </c>
      <c r="C205" s="287">
        <f t="shared" si="13"/>
        <v>98.88280893752848</v>
      </c>
      <c r="D205" s="287">
        <f t="shared" si="14"/>
        <v>90.917036725929634</v>
      </c>
      <c r="E205" s="257">
        <f t="shared" si="10"/>
        <v>-7.9657722115988463</v>
      </c>
      <c r="F205" s="258">
        <v>16</v>
      </c>
      <c r="G205" s="262" t="s">
        <v>430</v>
      </c>
      <c r="H205" s="287">
        <v>96.721972996319096</v>
      </c>
      <c r="I205" s="287">
        <v>98.710526987470914</v>
      </c>
      <c r="J205" s="265">
        <v>1.988553991151818</v>
      </c>
    </row>
    <row r="206" spans="1:10">
      <c r="A206" s="254">
        <v>17</v>
      </c>
      <c r="B206" s="255" t="s">
        <v>19</v>
      </c>
      <c r="C206" s="287">
        <f t="shared" si="13"/>
        <v>88.479045693393275</v>
      </c>
      <c r="D206" s="287">
        <f t="shared" si="14"/>
        <v>96.957393658243021</v>
      </c>
      <c r="E206" s="257">
        <f t="shared" si="10"/>
        <v>8.4783479648497462</v>
      </c>
      <c r="F206" s="258">
        <v>17</v>
      </c>
      <c r="G206" s="262" t="s">
        <v>15</v>
      </c>
      <c r="H206" s="287">
        <v>98.971121953185914</v>
      </c>
      <c r="I206" s="287">
        <v>99.539357653392742</v>
      </c>
      <c r="J206" s="265">
        <v>0.56823570020682723</v>
      </c>
    </row>
    <row r="207" spans="1:10">
      <c r="A207" s="254">
        <v>18</v>
      </c>
      <c r="B207" s="255" t="s">
        <v>20</v>
      </c>
      <c r="C207" s="287">
        <f t="shared" si="13"/>
        <v>59.865018325979463</v>
      </c>
      <c r="D207" s="287">
        <f t="shared" si="14"/>
        <v>73.51752789407567</v>
      </c>
      <c r="E207" s="257">
        <f t="shared" si="10"/>
        <v>13.652509568096207</v>
      </c>
      <c r="F207" s="258">
        <v>18</v>
      </c>
      <c r="G207" s="262" t="s">
        <v>431</v>
      </c>
      <c r="H207" s="287">
        <v>84.521444506501169</v>
      </c>
      <c r="I207" s="287">
        <v>84.462110023731654</v>
      </c>
      <c r="J207" s="265">
        <v>-5.9334482769514807E-2</v>
      </c>
    </row>
    <row r="208" spans="1:10">
      <c r="A208" s="254">
        <v>19</v>
      </c>
      <c r="B208" s="255" t="s">
        <v>434</v>
      </c>
      <c r="C208" s="287">
        <f t="shared" si="13"/>
        <v>85.841340762912125</v>
      </c>
      <c r="D208" s="287">
        <f t="shared" si="14"/>
        <v>84.595580494291184</v>
      </c>
      <c r="E208" s="257">
        <f t="shared" si="10"/>
        <v>-1.2457602686209412</v>
      </c>
      <c r="F208" s="258">
        <v>19</v>
      </c>
      <c r="G208" s="262" t="s">
        <v>433</v>
      </c>
      <c r="H208" s="287">
        <v>68.555628885579679</v>
      </c>
      <c r="I208" s="287">
        <v>68.394729729124762</v>
      </c>
      <c r="J208" s="265">
        <v>-0.16089915645491715</v>
      </c>
    </row>
    <row r="209" spans="1:10">
      <c r="A209" s="254">
        <v>20</v>
      </c>
      <c r="B209" s="255" t="s">
        <v>22</v>
      </c>
      <c r="C209" s="287">
        <f t="shared" si="13"/>
        <v>88.977669932469595</v>
      </c>
      <c r="D209" s="287">
        <f t="shared" si="14"/>
        <v>94.296607619054214</v>
      </c>
      <c r="E209" s="257">
        <f t="shared" si="10"/>
        <v>5.3189376865846185</v>
      </c>
      <c r="F209" s="258">
        <v>20</v>
      </c>
      <c r="G209" s="262" t="s">
        <v>24</v>
      </c>
      <c r="H209" s="287">
        <v>99.789029535864984</v>
      </c>
      <c r="I209" s="287">
        <v>98.975791433891985</v>
      </c>
      <c r="J209" s="265">
        <v>-0.81323810197299906</v>
      </c>
    </row>
    <row r="210" spans="1:10">
      <c r="A210" s="254">
        <v>21</v>
      </c>
      <c r="B210" s="255" t="s">
        <v>23</v>
      </c>
      <c r="C210" s="287">
        <f t="shared" si="13"/>
        <v>78.76360194939312</v>
      </c>
      <c r="D210" s="287">
        <f t="shared" si="14"/>
        <v>84.974332162066659</v>
      </c>
      <c r="E210" s="257">
        <f t="shared" si="10"/>
        <v>6.2107302126735391</v>
      </c>
      <c r="F210" s="258">
        <v>21</v>
      </c>
      <c r="G210" s="262" t="s">
        <v>27</v>
      </c>
      <c r="H210" s="287">
        <v>71.310715472523171</v>
      </c>
      <c r="I210" s="287">
        <v>70.463381018020371</v>
      </c>
      <c r="J210" s="265">
        <v>-0.84733445450279987</v>
      </c>
    </row>
    <row r="211" spans="1:10">
      <c r="A211" s="254">
        <v>22</v>
      </c>
      <c r="B211" s="255" t="s">
        <v>24</v>
      </c>
      <c r="C211" s="287">
        <f t="shared" si="13"/>
        <v>99.789029535864984</v>
      </c>
      <c r="D211" s="287">
        <f t="shared" si="14"/>
        <v>98.975791433891985</v>
      </c>
      <c r="E211" s="257">
        <f t="shared" si="10"/>
        <v>-0.81323810197299906</v>
      </c>
      <c r="F211" s="258">
        <v>22</v>
      </c>
      <c r="G211" s="262" t="s">
        <v>5</v>
      </c>
      <c r="H211" s="287">
        <v>90.742626303896017</v>
      </c>
      <c r="I211" s="287">
        <v>89.5742954915208</v>
      </c>
      <c r="J211" s="265">
        <v>-1.168330812375217</v>
      </c>
    </row>
    <row r="212" spans="1:10" ht="28.5">
      <c r="A212" s="254">
        <v>23</v>
      </c>
      <c r="B212" s="255" t="s">
        <v>25</v>
      </c>
      <c r="C212" s="287">
        <f t="shared" si="13"/>
        <v>72.976357485115258</v>
      </c>
      <c r="D212" s="287">
        <f t="shared" si="14"/>
        <v>78.997046530085456</v>
      </c>
      <c r="E212" s="257">
        <f t="shared" si="10"/>
        <v>6.0206890449701973</v>
      </c>
      <c r="F212" s="258">
        <v>23</v>
      </c>
      <c r="G212" s="262" t="s">
        <v>434</v>
      </c>
      <c r="H212" s="287">
        <v>85.841340762912125</v>
      </c>
      <c r="I212" s="287">
        <v>84.595580494291184</v>
      </c>
      <c r="J212" s="265">
        <v>-1.2457602686209412</v>
      </c>
    </row>
    <row r="213" spans="1:10">
      <c r="A213" s="254">
        <v>24</v>
      </c>
      <c r="B213" s="255" t="s">
        <v>26</v>
      </c>
      <c r="C213" s="287">
        <f t="shared" si="13"/>
        <v>95.874191859992038</v>
      </c>
      <c r="D213" s="287">
        <f t="shared" si="14"/>
        <v>98.80289680811525</v>
      </c>
      <c r="E213" s="257">
        <f t="shared" si="10"/>
        <v>2.9287049481232117</v>
      </c>
      <c r="F213" s="258">
        <v>24</v>
      </c>
      <c r="G213" s="262" t="s">
        <v>7</v>
      </c>
      <c r="H213" s="287">
        <v>95.969212238857281</v>
      </c>
      <c r="I213" s="287">
        <v>93.859135779810742</v>
      </c>
      <c r="J213" s="265">
        <v>-2.1100764590465388</v>
      </c>
    </row>
    <row r="214" spans="1:10">
      <c r="A214" s="254">
        <v>25</v>
      </c>
      <c r="B214" s="255" t="s">
        <v>27</v>
      </c>
      <c r="C214" s="287">
        <f t="shared" si="13"/>
        <v>71.310715472523171</v>
      </c>
      <c r="D214" s="287">
        <f t="shared" si="14"/>
        <v>70.463381018020371</v>
      </c>
      <c r="E214" s="257">
        <f t="shared" si="10"/>
        <v>-0.84733445450279987</v>
      </c>
      <c r="F214" s="258">
        <v>25</v>
      </c>
      <c r="G214" s="262" t="s">
        <v>3</v>
      </c>
      <c r="H214" s="287">
        <v>88.005922688084183</v>
      </c>
      <c r="I214" s="287">
        <v>84.283855415797561</v>
      </c>
      <c r="J214" s="265">
        <v>-3.7220672722866226</v>
      </c>
    </row>
    <row r="215" spans="1:10">
      <c r="A215" s="267">
        <v>26</v>
      </c>
      <c r="B215" s="268" t="s">
        <v>28</v>
      </c>
      <c r="C215" s="287">
        <f t="shared" si="13"/>
        <v>73.230851166041106</v>
      </c>
      <c r="D215" s="287">
        <f t="shared" si="14"/>
        <v>89.832777761784527</v>
      </c>
      <c r="E215" s="257">
        <f t="shared" si="10"/>
        <v>16.601926595743421</v>
      </c>
      <c r="F215" s="269">
        <v>26</v>
      </c>
      <c r="G215" s="285" t="s">
        <v>18</v>
      </c>
      <c r="H215" s="287">
        <v>98.88280893752848</v>
      </c>
      <c r="I215" s="287">
        <v>90.917036725929634</v>
      </c>
      <c r="J215" s="270">
        <v>-7.9657722115988463</v>
      </c>
    </row>
    <row r="216" spans="1:10">
      <c r="B216" s="271" t="s">
        <v>435</v>
      </c>
      <c r="C216" s="272">
        <f>SUM(C190:C215)/26</f>
        <v>79.169484453266406</v>
      </c>
      <c r="D216" s="272">
        <f>SUM(D190:D215)/26</f>
        <v>85.168543848149639</v>
      </c>
      <c r="E216" s="273">
        <f>SUM(E190:E215)/26</f>
        <v>5.9990593948832265</v>
      </c>
    </row>
  </sheetData>
  <sortState ref="G190:J215">
    <sortCondition descending="1" ref="J190:J215"/>
  </sortState>
  <mergeCells count="14">
    <mergeCell ref="A94:J94"/>
    <mergeCell ref="A125:J125"/>
    <mergeCell ref="A156:J156"/>
    <mergeCell ref="A187:J187"/>
    <mergeCell ref="R1:R3"/>
    <mergeCell ref="S1:S3"/>
    <mergeCell ref="T1:T3"/>
    <mergeCell ref="A32:J32"/>
    <mergeCell ref="A63:J63"/>
    <mergeCell ref="A1:J1"/>
    <mergeCell ref="N1:N3"/>
    <mergeCell ref="O1:O3"/>
    <mergeCell ref="P1:P3"/>
    <mergeCell ref="Q1:Q3"/>
  </mergeCells>
  <pageMargins left="0.70078740157480324" right="0.70078740157480324" top="0.75196850393700787" bottom="0.75196850393700787"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tabSelected="1" topLeftCell="A19" zoomScale="90" workbookViewId="0">
      <selection activeCell="Z19" sqref="Z19"/>
    </sheetView>
  </sheetViews>
  <sheetFormatPr defaultRowHeight="15"/>
  <cols>
    <col min="1" max="1" width="20.140625" bestFit="1" customWidth="1"/>
    <col min="2" max="2" width="12.28515625" bestFit="1" customWidth="1"/>
    <col min="3" max="3" width="12.5703125" bestFit="1" customWidth="1"/>
    <col min="4" max="4" width="1.42578125" bestFit="1" customWidth="1"/>
    <col min="5" max="5" width="13.42578125" bestFit="1" customWidth="1"/>
    <col min="6" max="6" width="14.7109375" bestFit="1" customWidth="1"/>
    <col min="7" max="7" width="1" bestFit="1" customWidth="1"/>
    <col min="8" max="8" width="13" bestFit="1" customWidth="1"/>
    <col min="9" max="9" width="13.28515625" bestFit="1" customWidth="1"/>
    <col min="10" max="10" width="0.85546875" bestFit="1" customWidth="1"/>
    <col min="11" max="11" width="12.85546875" bestFit="1" customWidth="1"/>
    <col min="12" max="12" width="15" bestFit="1" customWidth="1"/>
    <col min="13" max="13" width="0.85546875" bestFit="1" customWidth="1"/>
    <col min="14" max="14" width="12.5703125" bestFit="1" customWidth="1"/>
    <col min="15" max="15" width="13.5703125" bestFit="1" customWidth="1"/>
    <col min="16" max="16" width="0.85546875" bestFit="1" customWidth="1"/>
    <col min="17" max="17" width="12.85546875" bestFit="1" customWidth="1"/>
    <col min="18" max="18" width="13.42578125" bestFit="1" customWidth="1"/>
    <col min="19" max="19" width="0.85546875" bestFit="1" customWidth="1"/>
    <col min="20" max="20" width="12.28515625" bestFit="1" customWidth="1"/>
    <col min="21" max="21" width="13" bestFit="1" customWidth="1"/>
    <col min="22" max="22" width="1" bestFit="1" customWidth="1"/>
    <col min="23" max="23" width="12.42578125" bestFit="1" customWidth="1"/>
    <col min="24" max="24" width="12.85546875" bestFit="1" customWidth="1"/>
  </cols>
  <sheetData>
    <row r="1" spans="1:24" ht="32.25" customHeight="1">
      <c r="A1" s="288"/>
      <c r="B1" s="345" t="s">
        <v>458</v>
      </c>
      <c r="C1" s="346"/>
      <c r="D1" s="289"/>
      <c r="E1" s="347" t="s">
        <v>446</v>
      </c>
      <c r="F1" s="347"/>
      <c r="G1" s="289"/>
      <c r="H1" s="347" t="s">
        <v>447</v>
      </c>
      <c r="I1" s="347"/>
      <c r="J1" s="289"/>
      <c r="K1" s="347" t="s">
        <v>459</v>
      </c>
      <c r="L1" s="347"/>
      <c r="M1" s="289"/>
      <c r="N1" s="347" t="s">
        <v>460</v>
      </c>
      <c r="O1" s="347"/>
      <c r="P1" s="289"/>
      <c r="Q1" s="347" t="s">
        <v>450</v>
      </c>
      <c r="R1" s="347"/>
      <c r="S1" s="289"/>
      <c r="T1" s="347" t="s">
        <v>451</v>
      </c>
      <c r="U1" s="347"/>
      <c r="V1" s="289"/>
      <c r="W1" s="347" t="s">
        <v>452</v>
      </c>
      <c r="X1" s="347"/>
    </row>
    <row r="2" spans="1:24" ht="33.75" customHeight="1">
      <c r="A2" s="290"/>
      <c r="B2" s="290" t="s">
        <v>461</v>
      </c>
      <c r="C2" s="291" t="s">
        <v>462</v>
      </c>
      <c r="D2" s="292"/>
      <c r="E2" s="290" t="s">
        <v>463</v>
      </c>
      <c r="F2" s="293" t="s">
        <v>464</v>
      </c>
      <c r="G2" s="292"/>
      <c r="H2" s="290" t="s">
        <v>463</v>
      </c>
      <c r="I2" s="293" t="s">
        <v>464</v>
      </c>
      <c r="J2" s="292"/>
      <c r="K2" s="290" t="s">
        <v>463</v>
      </c>
      <c r="L2" s="293" t="s">
        <v>464</v>
      </c>
      <c r="M2" s="292"/>
      <c r="N2" s="290" t="s">
        <v>463</v>
      </c>
      <c r="O2" s="293" t="s">
        <v>464</v>
      </c>
      <c r="P2" s="292"/>
      <c r="Q2" s="290" t="s">
        <v>463</v>
      </c>
      <c r="R2" s="293" t="s">
        <v>464</v>
      </c>
      <c r="S2" s="292"/>
      <c r="T2" s="290" t="s">
        <v>463</v>
      </c>
      <c r="U2" s="293" t="s">
        <v>464</v>
      </c>
      <c r="V2" s="292"/>
      <c r="W2" s="290" t="s">
        <v>463</v>
      </c>
      <c r="X2" s="293" t="s">
        <v>464</v>
      </c>
    </row>
    <row r="3" spans="1:24" ht="27" customHeight="1">
      <c r="A3" s="348" t="s">
        <v>465</v>
      </c>
      <c r="B3" s="348"/>
      <c r="C3" s="348"/>
      <c r="D3" s="348"/>
      <c r="E3" s="348"/>
      <c r="F3" s="348"/>
      <c r="G3" s="348"/>
      <c r="H3" s="348"/>
      <c r="I3" s="348"/>
      <c r="J3" s="348"/>
      <c r="K3" s="348"/>
      <c r="L3" s="348"/>
      <c r="M3" s="348"/>
      <c r="N3" s="348"/>
      <c r="O3" s="348"/>
      <c r="P3" s="348"/>
      <c r="Q3" s="348"/>
      <c r="R3" s="348"/>
      <c r="S3" s="348"/>
      <c r="T3" s="348"/>
      <c r="U3" s="348"/>
      <c r="V3" s="348"/>
      <c r="W3" s="348"/>
      <c r="X3" s="348"/>
    </row>
    <row r="4" spans="1:24" ht="15" customHeight="1">
      <c r="A4" s="294" t="s">
        <v>419</v>
      </c>
      <c r="B4" s="295">
        <v>300</v>
      </c>
      <c r="C4" s="156">
        <v>353</v>
      </c>
      <c r="D4" s="172"/>
      <c r="E4" s="296">
        <v>98.710526987470914</v>
      </c>
      <c r="F4" s="265">
        <v>1.988553991151818</v>
      </c>
      <c r="G4" s="172"/>
      <c r="H4" s="256">
        <v>99.14772727272728</v>
      </c>
      <c r="I4" s="265">
        <v>2.5219604015616426</v>
      </c>
      <c r="J4" s="172"/>
      <c r="K4" s="256">
        <v>98.863636363636374</v>
      </c>
      <c r="L4" s="265">
        <v>2.3858415703745095</v>
      </c>
      <c r="M4" s="172"/>
      <c r="N4" s="256">
        <v>98.86039886039886</v>
      </c>
      <c r="O4" s="265">
        <v>2.5527065527065531</v>
      </c>
      <c r="P4" s="172"/>
      <c r="Q4" s="256">
        <v>98.863636363636374</v>
      </c>
      <c r="R4" s="265">
        <v>1.3138660726716012</v>
      </c>
      <c r="S4" s="172"/>
      <c r="T4" s="256">
        <v>97.443181818181813</v>
      </c>
      <c r="U4" s="265">
        <v>2.4967805930669442</v>
      </c>
      <c r="V4" s="172"/>
      <c r="W4" s="256">
        <v>99.084581246244753</v>
      </c>
      <c r="X4" s="265">
        <v>0.66016875652964302</v>
      </c>
    </row>
    <row r="5" spans="1:24" ht="15.75">
      <c r="A5" s="294" t="s">
        <v>420</v>
      </c>
      <c r="B5" s="295">
        <v>300</v>
      </c>
      <c r="C5" s="156">
        <v>302</v>
      </c>
      <c r="D5" s="172"/>
      <c r="E5" s="296">
        <v>84.462110023731654</v>
      </c>
      <c r="F5" s="265">
        <v>-5.9334482769514807E-2</v>
      </c>
      <c r="G5" s="172"/>
      <c r="H5" s="256">
        <v>91.362126245847179</v>
      </c>
      <c r="I5" s="265">
        <v>-1.1169823892503103</v>
      </c>
      <c r="J5" s="172"/>
      <c r="K5" s="256">
        <v>91.059602649006621</v>
      </c>
      <c r="L5" s="265">
        <v>-1.7381812845113842</v>
      </c>
      <c r="M5" s="172"/>
      <c r="N5" s="256">
        <v>75.52447552447552</v>
      </c>
      <c r="O5" s="265">
        <v>-2.9011804522008759</v>
      </c>
      <c r="P5" s="172"/>
      <c r="Q5" s="256">
        <v>69.867549668874176</v>
      </c>
      <c r="R5" s="265">
        <v>-0.76956944469922917</v>
      </c>
      <c r="S5" s="172"/>
      <c r="T5" s="256">
        <v>85.761589403973517</v>
      </c>
      <c r="U5" s="263">
        <v>5.7061877419236566</v>
      </c>
      <c r="V5" s="172"/>
      <c r="W5" s="256">
        <v>93.197316650212926</v>
      </c>
      <c r="X5" s="265">
        <v>0.46371893212113946</v>
      </c>
    </row>
    <row r="6" spans="1:24" ht="15.75">
      <c r="A6" s="294" t="s">
        <v>422</v>
      </c>
      <c r="B6" s="295">
        <v>900</v>
      </c>
      <c r="C6" s="156">
        <v>1101</v>
      </c>
      <c r="D6" s="172"/>
      <c r="E6" s="296">
        <v>82.269952475147647</v>
      </c>
      <c r="F6" s="263">
        <v>23.295113677169844</v>
      </c>
      <c r="G6" s="172"/>
      <c r="H6" s="256">
        <v>88.773584905660385</v>
      </c>
      <c r="I6" s="263">
        <v>24.831277213352692</v>
      </c>
      <c r="J6" s="172"/>
      <c r="K6" s="256">
        <v>89.523809523809518</v>
      </c>
      <c r="L6" s="263">
        <v>34.423760719514739</v>
      </c>
      <c r="M6" s="172"/>
      <c r="N6" s="256">
        <v>87.017873941674495</v>
      </c>
      <c r="O6" s="263">
        <v>26.673870119409798</v>
      </c>
      <c r="P6" s="172"/>
      <c r="Q6" s="256">
        <v>78.363123236124181</v>
      </c>
      <c r="R6" s="263">
        <v>16.346878611183897</v>
      </c>
      <c r="S6" s="172"/>
      <c r="T6" s="297">
        <v>58.701787394167454</v>
      </c>
      <c r="U6" s="298">
        <v>32.637703223913988</v>
      </c>
      <c r="V6" s="172"/>
      <c r="W6" s="256">
        <v>91.239535849449879</v>
      </c>
      <c r="X6" s="265">
        <v>4.8571921756439593</v>
      </c>
    </row>
    <row r="7" spans="1:24" ht="15.75">
      <c r="A7" s="294" t="s">
        <v>423</v>
      </c>
      <c r="B7" s="295">
        <v>1500</v>
      </c>
      <c r="C7" s="151">
        <v>2472</v>
      </c>
      <c r="D7" s="172"/>
      <c r="E7" s="296">
        <v>68.394729729124762</v>
      </c>
      <c r="F7" s="265">
        <v>-0.16089915645491715</v>
      </c>
      <c r="G7" s="172"/>
      <c r="H7" s="256">
        <v>81.336593317033419</v>
      </c>
      <c r="I7" s="265">
        <v>1.1516527622117536</v>
      </c>
      <c r="J7" s="172"/>
      <c r="K7" s="256">
        <v>72.283272283272282</v>
      </c>
      <c r="L7" s="265">
        <v>-3.9009382430434982</v>
      </c>
      <c r="M7" s="172"/>
      <c r="N7" s="256">
        <v>65.282865282865288</v>
      </c>
      <c r="O7" s="270">
        <v>-5.9951320820886025</v>
      </c>
      <c r="P7" s="172"/>
      <c r="Q7" s="256">
        <v>56.166056166056165</v>
      </c>
      <c r="R7" s="265">
        <v>-1.7286806760490947</v>
      </c>
      <c r="S7" s="172"/>
      <c r="T7" s="256">
        <v>51.547231270358303</v>
      </c>
      <c r="U7" s="263">
        <v>12.473425192210691</v>
      </c>
      <c r="V7" s="172"/>
      <c r="W7" s="256">
        <v>83.752360055163166</v>
      </c>
      <c r="X7" s="265">
        <v>-2.965721891970702</v>
      </c>
    </row>
    <row r="8" spans="1:24" ht="15.75">
      <c r="A8" s="294" t="s">
        <v>418</v>
      </c>
      <c r="B8" s="295">
        <v>300</v>
      </c>
      <c r="C8" s="156">
        <v>333</v>
      </c>
      <c r="D8" s="172"/>
      <c r="E8" s="296">
        <v>68.394729729124762</v>
      </c>
      <c r="F8" s="265">
        <v>-0.16089915645491715</v>
      </c>
      <c r="G8" s="172"/>
      <c r="H8" s="256">
        <v>75.602409638554221</v>
      </c>
      <c r="I8" s="265">
        <v>2.3908419064385527</v>
      </c>
      <c r="J8" s="172"/>
      <c r="K8" s="256">
        <v>72.972972972972968</v>
      </c>
      <c r="L8" s="263">
        <v>9.7753862459744738</v>
      </c>
      <c r="M8" s="172"/>
      <c r="N8" s="256">
        <v>58.258258258258259</v>
      </c>
      <c r="O8" s="265">
        <v>3.5071270365388045</v>
      </c>
      <c r="P8" s="172"/>
      <c r="Q8" s="256">
        <v>60.36036036036036</v>
      </c>
      <c r="R8" s="265">
        <v>-1.7814194284782587</v>
      </c>
      <c r="S8" s="172"/>
      <c r="T8" s="256">
        <v>62.162162162162161</v>
      </c>
      <c r="U8" s="265">
        <v>1.6795075618604969</v>
      </c>
      <c r="V8" s="172"/>
      <c r="W8" s="256">
        <v>84.434217265689568</v>
      </c>
      <c r="X8" s="265">
        <v>-0.82679901168398828</v>
      </c>
    </row>
    <row r="9" spans="1:24" ht="30" customHeight="1">
      <c r="A9" s="348" t="s">
        <v>466</v>
      </c>
      <c r="B9" s="348"/>
      <c r="C9" s="348"/>
      <c r="D9" s="348"/>
      <c r="E9" s="348"/>
      <c r="F9" s="348"/>
      <c r="G9" s="348"/>
      <c r="H9" s="348"/>
      <c r="I9" s="348"/>
      <c r="J9" s="348"/>
      <c r="K9" s="348"/>
      <c r="L9" s="348"/>
      <c r="M9" s="348"/>
      <c r="N9" s="348"/>
      <c r="O9" s="348"/>
      <c r="P9" s="348"/>
      <c r="Q9" s="348"/>
      <c r="R9" s="348"/>
      <c r="S9" s="348"/>
      <c r="T9" s="348"/>
      <c r="U9" s="348"/>
      <c r="V9" s="348"/>
      <c r="W9" s="348"/>
      <c r="X9" s="348"/>
    </row>
    <row r="10" spans="1:24" ht="15.75">
      <c r="A10" s="294" t="s">
        <v>467</v>
      </c>
      <c r="B10" s="295">
        <v>200</v>
      </c>
      <c r="C10" s="156">
        <v>210</v>
      </c>
      <c r="D10" s="172"/>
      <c r="E10" s="287">
        <v>89.992478212902412</v>
      </c>
      <c r="F10" s="263">
        <v>13.958601481867873</v>
      </c>
      <c r="G10" s="172"/>
      <c r="H10" s="256">
        <v>91.428571428571431</v>
      </c>
      <c r="I10" s="259">
        <v>9.4004589787722352</v>
      </c>
      <c r="J10" s="299"/>
      <c r="K10" s="256">
        <v>91.34615384615384</v>
      </c>
      <c r="L10" s="263">
        <v>17.77472527472527</v>
      </c>
      <c r="M10" s="172"/>
      <c r="N10" s="256">
        <v>92.233009708737868</v>
      </c>
      <c r="O10" s="263">
        <v>18.019173230750454</v>
      </c>
      <c r="P10" s="172"/>
      <c r="Q10" s="256">
        <v>86.666666666666671</v>
      </c>
      <c r="R10" s="263">
        <v>9.0562248995984049</v>
      </c>
      <c r="S10" s="172"/>
      <c r="T10" s="256">
        <v>87.61904761904762</v>
      </c>
      <c r="U10" s="263">
        <v>27.016032543670732</v>
      </c>
      <c r="V10" s="172"/>
      <c r="W10" s="256">
        <v>90.661420008236945</v>
      </c>
      <c r="X10" s="265">
        <v>2.4849939636900302</v>
      </c>
    </row>
    <row r="11" spans="1:24" ht="15.75">
      <c r="A11" s="294" t="s">
        <v>468</v>
      </c>
      <c r="B11" s="295">
        <v>200</v>
      </c>
      <c r="C11" s="156">
        <v>221</v>
      </c>
      <c r="D11" s="172"/>
      <c r="E11" s="287">
        <v>89.5742954915208</v>
      </c>
      <c r="F11" s="265">
        <v>-1.168330812375217</v>
      </c>
      <c r="G11" s="172"/>
      <c r="H11" s="256">
        <v>95.927601809954751</v>
      </c>
      <c r="I11" s="265">
        <v>-0.13151149053786071</v>
      </c>
      <c r="J11" s="299"/>
      <c r="K11" s="256">
        <v>97.285067873303163</v>
      </c>
      <c r="L11" s="265">
        <v>1.1875068976934102</v>
      </c>
      <c r="M11" s="172"/>
      <c r="N11" s="256">
        <v>91.162790697674424</v>
      </c>
      <c r="O11" s="265">
        <v>-1.9744642042863632</v>
      </c>
      <c r="P11" s="172"/>
      <c r="Q11" s="256">
        <v>79.638009049773757</v>
      </c>
      <c r="R11" s="270">
        <v>-6.2156494868115999</v>
      </c>
      <c r="S11" s="172"/>
      <c r="T11" s="256">
        <v>79.638009049773757</v>
      </c>
      <c r="U11" s="265">
        <v>1.5892285619688806</v>
      </c>
      <c r="V11" s="172"/>
      <c r="W11" s="256">
        <v>93.794294468644921</v>
      </c>
      <c r="X11" s="265">
        <v>-1.4650951522777831</v>
      </c>
    </row>
    <row r="12" spans="1:24" ht="15.75">
      <c r="A12" s="294" t="s">
        <v>469</v>
      </c>
      <c r="B12" s="295">
        <v>300</v>
      </c>
      <c r="C12" s="156">
        <v>300</v>
      </c>
      <c r="D12" s="172"/>
      <c r="E12" s="287">
        <v>78.997046530085456</v>
      </c>
      <c r="F12" s="263">
        <v>6.0206890449701973</v>
      </c>
      <c r="G12" s="172"/>
      <c r="H12" s="256">
        <v>86.912751677852356</v>
      </c>
      <c r="I12" s="263">
        <v>10.089835011185698</v>
      </c>
      <c r="J12" s="299"/>
      <c r="K12" s="256">
        <v>90.666666666666671</v>
      </c>
      <c r="L12" s="265">
        <v>4.8054841473864656</v>
      </c>
      <c r="M12" s="172"/>
      <c r="N12" s="256">
        <v>86</v>
      </c>
      <c r="O12" s="263">
        <v>9.136246786632384</v>
      </c>
      <c r="P12" s="172"/>
      <c r="Q12" s="256">
        <v>69.333333333333329</v>
      </c>
      <c r="R12" s="265">
        <v>4.551842330762625</v>
      </c>
      <c r="S12" s="172"/>
      <c r="T12" s="256">
        <v>67.666666666666671</v>
      </c>
      <c r="U12" s="263">
        <v>12.396743787489299</v>
      </c>
      <c r="V12" s="172"/>
      <c r="W12" s="256">
        <v>73.402860835993749</v>
      </c>
      <c r="X12" s="265">
        <v>-4.8560177936352602</v>
      </c>
    </row>
    <row r="13" spans="1:24" ht="15.75">
      <c r="A13" s="294" t="s">
        <v>470</v>
      </c>
      <c r="B13" s="295">
        <v>200</v>
      </c>
      <c r="C13" s="156">
        <v>343</v>
      </c>
      <c r="D13" s="172"/>
      <c r="E13" s="287">
        <v>77.505746254680233</v>
      </c>
      <c r="F13" s="263">
        <v>9.6384770246122571</v>
      </c>
      <c r="G13" s="172"/>
      <c r="H13" s="256">
        <v>78.208955223880594</v>
      </c>
      <c r="I13" s="265">
        <v>2.9372160934458122</v>
      </c>
      <c r="J13" s="299"/>
      <c r="K13" s="256">
        <v>97.285067873303163</v>
      </c>
      <c r="L13" s="263">
        <v>26.498551019370566</v>
      </c>
      <c r="M13" s="172"/>
      <c r="N13" s="256">
        <v>66.666666666666657</v>
      </c>
      <c r="O13" s="265">
        <v>2.1967526265520405</v>
      </c>
      <c r="P13" s="172"/>
      <c r="Q13" s="256">
        <v>72.140762463343108</v>
      </c>
      <c r="R13" s="263">
        <v>8.1841228969474429</v>
      </c>
      <c r="S13" s="172"/>
      <c r="T13" s="256">
        <v>68.914956011730197</v>
      </c>
      <c r="U13" s="263">
        <v>17.153438396554044</v>
      </c>
      <c r="V13" s="172"/>
      <c r="W13" s="256">
        <v>81.818069289157762</v>
      </c>
      <c r="X13" s="265">
        <v>0.86078111480375696</v>
      </c>
    </row>
    <row r="14" spans="1:24" ht="15.75">
      <c r="A14" s="294" t="s">
        <v>471</v>
      </c>
      <c r="B14" s="295">
        <v>900</v>
      </c>
      <c r="C14" s="156">
        <v>908</v>
      </c>
      <c r="D14" s="172"/>
      <c r="E14" s="287">
        <v>70.463381018020371</v>
      </c>
      <c r="F14" s="265">
        <v>-0.84733445450279987</v>
      </c>
      <c r="G14" s="172"/>
      <c r="H14" s="256">
        <v>73.532668881506083</v>
      </c>
      <c r="I14" s="265">
        <v>-4.1450988952715875</v>
      </c>
      <c r="J14" s="299"/>
      <c r="K14" s="256">
        <v>70.913190529875976</v>
      </c>
      <c r="L14" s="265">
        <v>-2.2845913555214281</v>
      </c>
      <c r="M14" s="172"/>
      <c r="N14" s="256">
        <v>71.255506607929505</v>
      </c>
      <c r="O14" s="265">
        <v>-2.15541550487265</v>
      </c>
      <c r="P14" s="172"/>
      <c r="Q14" s="256">
        <v>68.392070484581495</v>
      </c>
      <c r="R14" s="270">
        <v>-6.8093619236548477</v>
      </c>
      <c r="S14" s="172"/>
      <c r="T14" s="256">
        <v>56.229327453142233</v>
      </c>
      <c r="U14" s="263">
        <v>12.103766915025645</v>
      </c>
      <c r="V14" s="172"/>
      <c r="W14" s="256">
        <v>82.457522151087034</v>
      </c>
      <c r="X14" s="265">
        <v>-1.7933059627218029</v>
      </c>
    </row>
    <row r="15" spans="1:24" ht="15.75">
      <c r="A15" s="294" t="s">
        <v>472</v>
      </c>
      <c r="B15" s="295">
        <v>300</v>
      </c>
      <c r="C15" s="156">
        <v>451</v>
      </c>
      <c r="D15" s="172"/>
      <c r="E15" s="287">
        <v>66.241436475023164</v>
      </c>
      <c r="F15" s="263">
        <v>12.145505573578369</v>
      </c>
      <c r="G15" s="172"/>
      <c r="H15" s="256">
        <v>68.834080717488789</v>
      </c>
      <c r="I15" s="263">
        <v>15.063588914210101</v>
      </c>
      <c r="J15" s="299"/>
      <c r="K15" s="256">
        <v>70</v>
      </c>
      <c r="L15" s="263">
        <v>15.276872964169378</v>
      </c>
      <c r="M15" s="172"/>
      <c r="N15" s="256">
        <v>59.345794392523359</v>
      </c>
      <c r="O15" s="263">
        <v>10.035449564937153</v>
      </c>
      <c r="P15" s="172"/>
      <c r="Q15" s="256">
        <v>61.915367483296215</v>
      </c>
      <c r="R15" s="265">
        <v>1.3290482650551709</v>
      </c>
      <c r="S15" s="172"/>
      <c r="T15" s="256">
        <v>59.598214285714285</v>
      </c>
      <c r="U15" s="263">
        <v>18.55586900884132</v>
      </c>
      <c r="V15" s="172"/>
      <c r="W15" s="256">
        <v>77.755161971116308</v>
      </c>
      <c r="X15" s="263">
        <v>12.612204724257026</v>
      </c>
    </row>
    <row r="16" spans="1:24" ht="30.75" customHeight="1">
      <c r="A16" s="348" t="s">
        <v>473</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row>
    <row r="17" spans="1:24" ht="15.75">
      <c r="A17" s="294" t="s">
        <v>474</v>
      </c>
      <c r="B17" s="295">
        <v>150</v>
      </c>
      <c r="C17" s="156">
        <v>152</v>
      </c>
      <c r="D17" s="172"/>
      <c r="E17" s="287">
        <v>99.539357653392742</v>
      </c>
      <c r="F17" s="265">
        <v>0.56823570020682723</v>
      </c>
      <c r="G17" s="172"/>
      <c r="H17" s="256">
        <v>99.999999999999986</v>
      </c>
      <c r="I17" s="266">
        <v>-1.4210854715202004E-14</v>
      </c>
      <c r="J17" s="172"/>
      <c r="K17" s="256">
        <v>99.34210526315789</v>
      </c>
      <c r="L17" s="265">
        <v>-0.65789473684210975</v>
      </c>
      <c r="M17" s="172"/>
      <c r="N17" s="256">
        <v>99.34210526315789</v>
      </c>
      <c r="O17" s="265">
        <v>-0.65789473684210975</v>
      </c>
      <c r="P17" s="172"/>
      <c r="Q17" s="256">
        <v>99.34210526315789</v>
      </c>
      <c r="R17" s="265">
        <v>3.3421052631578902</v>
      </c>
      <c r="S17" s="172"/>
      <c r="T17" s="256">
        <v>99.34210526315789</v>
      </c>
      <c r="U17" s="265">
        <v>1.0563909774436127</v>
      </c>
      <c r="V17" s="172"/>
      <c r="W17" s="256">
        <v>99.867724867724874</v>
      </c>
      <c r="X17" s="265">
        <v>0.32670743432365157</v>
      </c>
    </row>
    <row r="18" spans="1:24" ht="15.75">
      <c r="A18" s="294" t="s">
        <v>475</v>
      </c>
      <c r="B18" s="295">
        <v>150</v>
      </c>
      <c r="C18" s="156">
        <v>178</v>
      </c>
      <c r="D18" s="172"/>
      <c r="E18" s="287">
        <v>98.975791433891985</v>
      </c>
      <c r="F18" s="265">
        <v>-0.81323810197299906</v>
      </c>
      <c r="G18" s="172"/>
      <c r="H18" s="256">
        <v>98.324022346368722</v>
      </c>
      <c r="I18" s="266">
        <v>-1.6759776536312785</v>
      </c>
      <c r="J18" s="172"/>
      <c r="K18" s="256">
        <v>99.441340782122907</v>
      </c>
      <c r="L18" s="265">
        <v>-0.55865921787709283</v>
      </c>
      <c r="M18" s="172"/>
      <c r="N18" s="256">
        <v>98.882681564245814</v>
      </c>
      <c r="O18" s="265">
        <v>-0.48440704334912255</v>
      </c>
      <c r="P18" s="172"/>
      <c r="Q18" s="256">
        <v>97.206703910614522</v>
      </c>
      <c r="R18" s="265">
        <v>-2.1603846969804152</v>
      </c>
      <c r="S18" s="172"/>
      <c r="T18" s="256">
        <v>100</v>
      </c>
      <c r="U18" s="265">
        <v>0</v>
      </c>
      <c r="V18" s="172"/>
      <c r="W18" s="256">
        <v>100</v>
      </c>
      <c r="X18" s="265">
        <v>0</v>
      </c>
    </row>
    <row r="19" spans="1:24" ht="15.75">
      <c r="A19" s="294" t="s">
        <v>476</v>
      </c>
      <c r="B19" s="295">
        <v>150</v>
      </c>
      <c r="C19" s="156">
        <v>170</v>
      </c>
      <c r="D19" s="172"/>
      <c r="E19" s="287">
        <v>98.80289680811525</v>
      </c>
      <c r="F19" s="265">
        <v>2.9287049481232117</v>
      </c>
      <c r="G19" s="172"/>
      <c r="H19" s="256">
        <v>97.647058823529406</v>
      </c>
      <c r="I19" s="265">
        <v>2.2222222222222143</v>
      </c>
      <c r="J19" s="172"/>
      <c r="K19" s="256">
        <v>98.82352941176471</v>
      </c>
      <c r="L19" s="265">
        <v>2.0915032679738488</v>
      </c>
      <c r="M19" s="172"/>
      <c r="N19" s="256">
        <v>98.823529411764696</v>
      </c>
      <c r="O19" s="265">
        <v>1.4379084967320068</v>
      </c>
      <c r="P19" s="172"/>
      <c r="Q19" s="256">
        <v>98.235294117647058</v>
      </c>
      <c r="R19" s="263">
        <v>5.4248366013071916</v>
      </c>
      <c r="S19" s="172"/>
      <c r="T19" s="256">
        <v>100</v>
      </c>
      <c r="U19" s="265">
        <v>4.5751633986928084</v>
      </c>
      <c r="V19" s="172"/>
      <c r="W19" s="256">
        <v>99.287969083985672</v>
      </c>
      <c r="X19" s="265">
        <v>1.8205957018113281</v>
      </c>
    </row>
    <row r="20" spans="1:24" ht="15.75">
      <c r="A20" s="294" t="s">
        <v>477</v>
      </c>
      <c r="B20" s="295">
        <v>150</v>
      </c>
      <c r="C20" s="156">
        <v>153</v>
      </c>
      <c r="D20" s="172"/>
      <c r="E20" s="287">
        <v>96.957393658243021</v>
      </c>
      <c r="F20" s="263">
        <v>8.4783479648497462</v>
      </c>
      <c r="G20" s="172"/>
      <c r="H20" s="256">
        <v>99.346405228758158</v>
      </c>
      <c r="I20" s="263">
        <v>8.5251491901108238</v>
      </c>
      <c r="J20" s="172"/>
      <c r="K20" s="256">
        <v>98.69281045751633</v>
      </c>
      <c r="L20" s="263">
        <v>7.3884626314293627</v>
      </c>
      <c r="M20" s="172"/>
      <c r="N20" s="256">
        <v>98.039215686274503</v>
      </c>
      <c r="O20" s="263">
        <v>8.6672350099459976</v>
      </c>
      <c r="P20" s="172"/>
      <c r="Q20" s="256">
        <v>92.156862745098039</v>
      </c>
      <c r="R20" s="263">
        <v>7.6157999431656691</v>
      </c>
      <c r="S20" s="172"/>
      <c r="T20" s="256">
        <v>98.039215686274517</v>
      </c>
      <c r="U20" s="263">
        <v>12.048877522023318</v>
      </c>
      <c r="V20" s="172"/>
      <c r="W20" s="256">
        <v>95.46985214553672</v>
      </c>
      <c r="X20" s="263">
        <v>6.6245634924234196</v>
      </c>
    </row>
    <row r="21" spans="1:24" ht="15.75">
      <c r="A21" s="294" t="s">
        <v>22</v>
      </c>
      <c r="B21" s="295">
        <v>150</v>
      </c>
      <c r="C21" s="156">
        <v>153</v>
      </c>
      <c r="D21" s="172"/>
      <c r="E21" s="287">
        <v>94.296607619054214</v>
      </c>
      <c r="F21" s="263">
        <v>5.3189376865846185</v>
      </c>
      <c r="G21" s="172"/>
      <c r="H21" s="256">
        <v>96.732026143790847</v>
      </c>
      <c r="I21" s="265">
        <v>4.5751633986928084</v>
      </c>
      <c r="J21" s="172"/>
      <c r="K21" s="256">
        <v>91.333333333333329</v>
      </c>
      <c r="L21" s="265">
        <v>3.0980392156862564</v>
      </c>
      <c r="M21" s="172"/>
      <c r="N21" s="256">
        <v>95.973154362416111</v>
      </c>
      <c r="O21" s="265">
        <v>3.2579225743366322</v>
      </c>
      <c r="P21" s="172"/>
      <c r="Q21" s="256">
        <v>91.333333333333329</v>
      </c>
      <c r="R21" s="263">
        <v>17.477124183006538</v>
      </c>
      <c r="S21" s="172"/>
      <c r="T21" s="256">
        <v>93.333333333333329</v>
      </c>
      <c r="U21" s="265">
        <v>3.1372549019607874</v>
      </c>
      <c r="V21" s="172"/>
      <c r="W21" s="256">
        <v>97.074465208118426</v>
      </c>
      <c r="X21" s="265">
        <v>0.36812184582474572</v>
      </c>
    </row>
    <row r="22" spans="1:24" ht="15.75">
      <c r="A22" s="294" t="s">
        <v>478</v>
      </c>
      <c r="B22" s="295">
        <v>150</v>
      </c>
      <c r="C22" s="156">
        <v>165</v>
      </c>
      <c r="D22" s="172"/>
      <c r="E22" s="287">
        <v>93.859135779810742</v>
      </c>
      <c r="F22" s="265">
        <v>-2.1100764590465388</v>
      </c>
      <c r="G22" s="172"/>
      <c r="H22" s="256">
        <v>95.757575757575765</v>
      </c>
      <c r="I22" s="265">
        <v>-3.5888294711823931</v>
      </c>
      <c r="J22" s="172"/>
      <c r="K22" s="256">
        <v>95.757575757575751</v>
      </c>
      <c r="L22" s="265">
        <v>-3.5888294711824074</v>
      </c>
      <c r="M22" s="172"/>
      <c r="N22" s="256">
        <v>95.061728395061721</v>
      </c>
      <c r="O22" s="265">
        <v>-4.2846768336964374</v>
      </c>
      <c r="P22" s="172"/>
      <c r="Q22" s="256">
        <v>89.696969696969688</v>
      </c>
      <c r="R22" s="265">
        <v>-2.4598930481283503</v>
      </c>
      <c r="S22" s="172"/>
      <c r="T22" s="256">
        <v>89.696969696969688</v>
      </c>
      <c r="U22" s="265">
        <v>3.4224598930481136</v>
      </c>
      <c r="V22" s="172"/>
      <c r="W22" s="256">
        <v>97.183995374711898</v>
      </c>
      <c r="X22" s="265">
        <v>-2.1606898231377727</v>
      </c>
    </row>
    <row r="23" spans="1:24" ht="15.75">
      <c r="A23" s="294" t="s">
        <v>479</v>
      </c>
      <c r="B23" s="295">
        <v>150</v>
      </c>
      <c r="C23" s="156">
        <v>206</v>
      </c>
      <c r="D23" s="172"/>
      <c r="E23" s="287">
        <v>90.917036725929634</v>
      </c>
      <c r="F23" s="270">
        <v>-7.9657722115988463</v>
      </c>
      <c r="G23" s="172"/>
      <c r="H23" s="256">
        <v>95.609756097560975</v>
      </c>
      <c r="I23" s="265">
        <v>-4.3902439024390247</v>
      </c>
      <c r="J23" s="172"/>
      <c r="K23" s="256">
        <v>95.145631067961162</v>
      </c>
      <c r="L23" s="265">
        <v>-4.2007741607970104</v>
      </c>
      <c r="M23" s="172"/>
      <c r="N23" s="256">
        <v>90.291262135922338</v>
      </c>
      <c r="O23" s="270">
        <v>-8.4015483215940066</v>
      </c>
      <c r="P23" s="172"/>
      <c r="Q23" s="256">
        <v>79.126213592233</v>
      </c>
      <c r="R23" s="270">
        <v>-16.952217780316019</v>
      </c>
      <c r="S23" s="172"/>
      <c r="T23" s="256">
        <v>92.718446601941736</v>
      </c>
      <c r="U23" s="270">
        <v>-7.2815533980582643</v>
      </c>
      <c r="V23" s="172"/>
      <c r="W23" s="256">
        <v>92.61091085995858</v>
      </c>
      <c r="X23" s="270">
        <v>-6.5682957063888807</v>
      </c>
    </row>
    <row r="24" spans="1:24" ht="15.75">
      <c r="A24" s="294" t="s">
        <v>480</v>
      </c>
      <c r="B24" s="295">
        <v>200</v>
      </c>
      <c r="C24" s="156">
        <v>205</v>
      </c>
      <c r="D24" s="172"/>
      <c r="E24" s="287">
        <v>89.832777761784527</v>
      </c>
      <c r="F24" s="263">
        <v>16.601926595743421</v>
      </c>
      <c r="G24" s="172"/>
      <c r="H24" s="256">
        <v>94.20289855072464</v>
      </c>
      <c r="I24" s="259">
        <v>14.690703428773418</v>
      </c>
      <c r="J24" s="172"/>
      <c r="K24" s="256">
        <v>94.20289855072464</v>
      </c>
      <c r="L24" s="263">
        <v>18.222506393861906</v>
      </c>
      <c r="M24" s="172"/>
      <c r="N24" s="256">
        <v>90.821256038647348</v>
      </c>
      <c r="O24" s="263">
        <v>21.213412901392459</v>
      </c>
      <c r="P24" s="172"/>
      <c r="Q24" s="256">
        <v>85.024154589371989</v>
      </c>
      <c r="R24" s="263">
        <v>20.808468314862182</v>
      </c>
      <c r="S24" s="172"/>
      <c r="T24" s="256">
        <v>86.956521739130437</v>
      </c>
      <c r="U24" s="263">
        <v>16.368286445012785</v>
      </c>
      <c r="V24" s="172"/>
      <c r="W24" s="256">
        <v>87.788937102108036</v>
      </c>
      <c r="X24" s="263">
        <v>8.3081820905576933</v>
      </c>
    </row>
    <row r="25" spans="1:24" ht="15.75">
      <c r="A25" s="294" t="s">
        <v>481</v>
      </c>
      <c r="B25" s="295">
        <v>150</v>
      </c>
      <c r="C25" s="156">
        <v>153</v>
      </c>
      <c r="D25" s="172"/>
      <c r="E25" s="287">
        <v>89.410727874520489</v>
      </c>
      <c r="F25" s="263">
        <v>27.860929571470102</v>
      </c>
      <c r="G25" s="172"/>
      <c r="H25" s="256">
        <v>92</v>
      </c>
      <c r="I25" s="259">
        <v>25.11258278145695</v>
      </c>
      <c r="J25" s="172"/>
      <c r="K25" s="256">
        <v>95.424836601307192</v>
      </c>
      <c r="L25" s="263">
        <v>20.758169934640534</v>
      </c>
      <c r="M25" s="172"/>
      <c r="N25" s="256">
        <v>91.558441558441558</v>
      </c>
      <c r="O25" s="263">
        <v>42.909792909792912</v>
      </c>
      <c r="P25" s="172"/>
      <c r="Q25" s="256">
        <v>82.35294117647058</v>
      </c>
      <c r="R25" s="263">
        <v>38.273993808049525</v>
      </c>
      <c r="S25" s="172"/>
      <c r="T25" s="297">
        <v>81.699346405228752</v>
      </c>
      <c r="U25" s="298">
        <v>27.094083247334012</v>
      </c>
      <c r="V25" s="172"/>
      <c r="W25" s="256">
        <v>93.428801505674926</v>
      </c>
      <c r="X25" s="263">
        <v>13.01695474754672</v>
      </c>
    </row>
    <row r="26" spans="1:24" ht="15.75">
      <c r="A26" s="294" t="s">
        <v>482</v>
      </c>
      <c r="B26" s="295">
        <v>150</v>
      </c>
      <c r="C26" s="156">
        <v>154</v>
      </c>
      <c r="D26" s="172"/>
      <c r="E26" s="287">
        <v>87.551250919996946</v>
      </c>
      <c r="F26" s="265">
        <v>4.4476768957385673</v>
      </c>
      <c r="G26" s="172"/>
      <c r="H26" s="256">
        <v>94.736842105263165</v>
      </c>
      <c r="I26" s="265">
        <v>1.5269655620532916</v>
      </c>
      <c r="J26" s="172"/>
      <c r="K26" s="256">
        <v>96.710526315789465</v>
      </c>
      <c r="L26" s="265">
        <v>4.5418516169942791</v>
      </c>
      <c r="M26" s="172"/>
      <c r="N26" s="256">
        <v>85.526315789473685</v>
      </c>
      <c r="O26" s="265">
        <v>0.58655675332910562</v>
      </c>
      <c r="P26" s="172"/>
      <c r="Q26" s="256">
        <v>71.05263157894737</v>
      </c>
      <c r="R26" s="265">
        <v>1.775523145212432</v>
      </c>
      <c r="S26" s="172"/>
      <c r="T26" s="256">
        <v>87.5</v>
      </c>
      <c r="U26" s="263">
        <v>11.59638554216869</v>
      </c>
      <c r="V26" s="172"/>
      <c r="W26" s="256">
        <v>89.781189730507975</v>
      </c>
      <c r="X26" s="263">
        <v>6.6587787546735768</v>
      </c>
    </row>
    <row r="27" spans="1:24" ht="15.75">
      <c r="A27" s="294" t="s">
        <v>483</v>
      </c>
      <c r="B27" s="295">
        <v>200</v>
      </c>
      <c r="C27" s="156">
        <v>203</v>
      </c>
      <c r="D27" s="172"/>
      <c r="E27" s="287">
        <v>84.974332162066659</v>
      </c>
      <c r="F27" s="263">
        <v>6.2107302126735391</v>
      </c>
      <c r="G27" s="172"/>
      <c r="H27" s="256">
        <v>92.610837438423658</v>
      </c>
      <c r="I27" s="263">
        <v>8.5732787529776431</v>
      </c>
      <c r="J27" s="172"/>
      <c r="K27" s="256">
        <v>91.133004926108384</v>
      </c>
      <c r="L27" s="263">
        <v>8.5038969448877282</v>
      </c>
      <c r="M27" s="172"/>
      <c r="N27" s="256">
        <v>76.439790575916234</v>
      </c>
      <c r="O27" s="263">
        <v>5.9397905759162342</v>
      </c>
      <c r="P27" s="172"/>
      <c r="Q27" s="256">
        <v>71.921182266009851</v>
      </c>
      <c r="R27" s="265">
        <v>3.3765813270427145</v>
      </c>
      <c r="S27" s="172"/>
      <c r="T27" s="256">
        <v>86.699507389162562</v>
      </c>
      <c r="U27" s="263">
        <v>8.7652350886930748</v>
      </c>
      <c r="V27" s="172"/>
      <c r="W27" s="256">
        <v>91.04167037677928</v>
      </c>
      <c r="X27" s="265">
        <v>2.1055985865238398</v>
      </c>
    </row>
    <row r="28" spans="1:24" ht="15.75">
      <c r="A28" s="294" t="s">
        <v>421</v>
      </c>
      <c r="B28" s="295">
        <v>150</v>
      </c>
      <c r="C28" s="165">
        <v>151</v>
      </c>
      <c r="D28" s="172"/>
      <c r="E28" s="287">
        <v>84.595580494291184</v>
      </c>
      <c r="F28" s="265">
        <v>-1.2457602686209412</v>
      </c>
      <c r="G28" s="172"/>
      <c r="H28" s="256">
        <v>87.5</v>
      </c>
      <c r="I28" s="266">
        <v>-4.2721518987341653</v>
      </c>
      <c r="J28" s="172"/>
      <c r="K28" s="256">
        <v>86.184210526315795</v>
      </c>
      <c r="L28" s="265">
        <v>-1.8661039390930085</v>
      </c>
      <c r="M28" s="172"/>
      <c r="N28" s="256">
        <v>84.21052631578948</v>
      </c>
      <c r="O28" s="265">
        <v>-1.3240648791790761</v>
      </c>
      <c r="P28" s="172"/>
      <c r="Q28" s="256">
        <v>80.921052631578959</v>
      </c>
      <c r="R28" s="265">
        <v>-1.46888447533928</v>
      </c>
      <c r="S28" s="172"/>
      <c r="T28" s="256">
        <v>82.23684210526315</v>
      </c>
      <c r="U28" s="265">
        <v>2.3626282687851585</v>
      </c>
      <c r="V28" s="172"/>
      <c r="W28" s="256">
        <v>86.520851386799663</v>
      </c>
      <c r="X28" s="265">
        <v>-0.90598468816531863</v>
      </c>
    </row>
    <row r="29" spans="1:24" ht="15.75">
      <c r="A29" s="294" t="s">
        <v>484</v>
      </c>
      <c r="B29" s="295">
        <v>150</v>
      </c>
      <c r="C29" s="156">
        <v>162</v>
      </c>
      <c r="D29" s="172"/>
      <c r="E29" s="287">
        <v>84.283855415797561</v>
      </c>
      <c r="F29" s="265">
        <v>-3.7220672722866226</v>
      </c>
      <c r="G29" s="172"/>
      <c r="H29" s="256">
        <v>84.276729559748418</v>
      </c>
      <c r="I29" s="270">
        <v>-7.8919451390467685</v>
      </c>
      <c r="J29" s="172"/>
      <c r="K29" s="256">
        <v>79.012345679012341</v>
      </c>
      <c r="L29" s="265">
        <v>-4.7225940800237964</v>
      </c>
      <c r="M29" s="172"/>
      <c r="N29" s="256">
        <v>91.558441558441558</v>
      </c>
      <c r="O29" s="265">
        <v>0.1473986136562786</v>
      </c>
      <c r="P29" s="172"/>
      <c r="Q29" s="256">
        <v>79.012345679012341</v>
      </c>
      <c r="R29" s="265">
        <v>-2.3129555258069416</v>
      </c>
      <c r="S29" s="172"/>
      <c r="T29" s="256">
        <v>80.864197530864203</v>
      </c>
      <c r="U29" s="265">
        <v>-4.0755615052803762</v>
      </c>
      <c r="V29" s="172"/>
      <c r="W29" s="256">
        <v>90.979072487706574</v>
      </c>
      <c r="X29" s="265">
        <v>-3.4767459972180603</v>
      </c>
    </row>
    <row r="30" spans="1:24" ht="15.75">
      <c r="A30" s="294" t="s">
        <v>485</v>
      </c>
      <c r="B30" s="295">
        <v>200</v>
      </c>
      <c r="C30" s="156">
        <v>260</v>
      </c>
      <c r="D30" s="172"/>
      <c r="E30" s="287">
        <v>73.51752789407567</v>
      </c>
      <c r="F30" s="263">
        <v>13.652509568096207</v>
      </c>
      <c r="G30" s="172"/>
      <c r="H30" s="256">
        <v>83.720930232558146</v>
      </c>
      <c r="I30" s="263">
        <v>21.087478275262775</v>
      </c>
      <c r="J30" s="172"/>
      <c r="K30" s="256">
        <v>84.496124031007753</v>
      </c>
      <c r="L30" s="270">
        <v>-6.8082237950792148</v>
      </c>
      <c r="M30" s="172"/>
      <c r="N30" s="256">
        <v>68.604651162790702</v>
      </c>
      <c r="O30" s="263">
        <v>24.120665397666144</v>
      </c>
      <c r="P30" s="172"/>
      <c r="Q30" s="256">
        <v>58.139534883720927</v>
      </c>
      <c r="R30" s="263">
        <v>16.858396093685343</v>
      </c>
      <c r="S30" s="172"/>
      <c r="T30" s="256">
        <v>62.403100775193792</v>
      </c>
      <c r="U30" s="263">
        <v>24.188815060908077</v>
      </c>
      <c r="V30" s="172"/>
      <c r="W30" s="256">
        <v>83.740826279182698</v>
      </c>
      <c r="X30" s="265">
        <v>2.4679263761341304</v>
      </c>
    </row>
    <row r="31" spans="1:24" ht="15.75">
      <c r="A31" s="294" t="s">
        <v>486</v>
      </c>
      <c r="B31" s="295">
        <v>150</v>
      </c>
      <c r="C31" s="156">
        <v>260</v>
      </c>
      <c r="D31" s="172"/>
      <c r="E31" s="287">
        <v>71.29110121021283</v>
      </c>
      <c r="F31" s="263">
        <v>18.495976831314024</v>
      </c>
      <c r="G31" s="172"/>
      <c r="H31" s="256">
        <v>97.484276729559753</v>
      </c>
      <c r="I31" s="259">
        <v>33.067098815449327</v>
      </c>
      <c r="J31" s="172"/>
      <c r="K31" s="256">
        <v>93.710691823899367</v>
      </c>
      <c r="L31" s="263">
        <v>42.176949492611023</v>
      </c>
      <c r="M31" s="172"/>
      <c r="N31" s="256">
        <v>42.038216560509554</v>
      </c>
      <c r="O31" s="265">
        <v>-3.5314036926550045</v>
      </c>
      <c r="P31" s="172"/>
      <c r="Q31" s="256">
        <v>45.283018867924525</v>
      </c>
      <c r="R31" s="263">
        <v>11.540687579580968</v>
      </c>
      <c r="S31" s="172"/>
      <c r="T31" s="297">
        <v>84.276729559748418</v>
      </c>
      <c r="U31" s="298">
        <v>30.288999498398724</v>
      </c>
      <c r="V31" s="172"/>
      <c r="W31" s="256">
        <v>64.95367371963539</v>
      </c>
      <c r="X31" s="265">
        <v>-2.566470705500862</v>
      </c>
    </row>
  </sheetData>
  <sortState ref="A17:X31">
    <sortCondition descending="1" ref="E17:E31"/>
  </sortState>
  <mergeCells count="11">
    <mergeCell ref="A16:X16"/>
    <mergeCell ref="Q1:R1"/>
    <mergeCell ref="T1:U1"/>
    <mergeCell ref="W1:X1"/>
    <mergeCell ref="A3:X3"/>
    <mergeCell ref="A9:X9"/>
    <mergeCell ref="B1:C1"/>
    <mergeCell ref="E1:F1"/>
    <mergeCell ref="H1:I1"/>
    <mergeCell ref="K1:L1"/>
    <mergeCell ref="N1:O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(чел-2)</vt:lpstr>
      <vt:lpstr>%(авто-2)</vt:lpstr>
      <vt:lpstr>Итоги</vt:lpstr>
      <vt:lpstr>Итоги по проголосовавшим</vt:lpstr>
      <vt:lpstr>срав_2020 г. с 2021г.</vt:lpstr>
      <vt:lpstr>Сводные таблицы</vt:lpstr>
      <vt:lpstr>Итоговый рейтинг</vt:lpstr>
      <vt:lpstr>'%(авто-2)'!Print_Titles</vt:lpstr>
      <vt:lpstr>'(чел-2)'!Print_Titles</vt:lpstr>
      <vt:lpstr>Итоги!Print_Titles</vt:lpstr>
      <vt:lpstr>'(чел-2)'!ray</vt:lpstr>
      <vt:lpstr>ray</vt:lpstr>
      <vt:lpstr>Итоги!Область_печати</vt:lpstr>
      <vt:lpstr>'срав_2020 г. с 2021г.'!Область_печати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Тарасов Михаил Юрьевич</dc:creator>
  <dc:description/>
  <cp:lastModifiedBy>Татьяна Сафронова</cp:lastModifiedBy>
  <cp:revision>57</cp:revision>
  <dcterms:created xsi:type="dcterms:W3CDTF">2015-12-12T10:35:40Z</dcterms:created>
  <dcterms:modified xsi:type="dcterms:W3CDTF">2024-01-27T05:49:51Z</dcterms:modified>
  <dc:language>ru-RU</dc:language>
</cp:coreProperties>
</file>